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jar\Desktop\ABDC 2021\OTHERS\Dokumen ABDC\"/>
    </mc:Choice>
  </mc:AlternateContent>
  <xr:revisionPtr revIDLastSave="0" documentId="13_ncr:1_{CDEBCD22-FB30-41DF-A8F9-FBCE51FD0823}" xr6:coauthVersionLast="47" xr6:coauthVersionMax="47" xr10:uidLastSave="{00000000-0000-0000-0000-000000000000}"/>
  <bookViews>
    <workbookView xWindow="-110" yWindow="-110" windowWidth="19420" windowHeight="10420" xr2:uid="{17A4F1B1-4BD2-479B-BE64-2A54ACD5468C}"/>
  </bookViews>
  <sheets>
    <sheet name="DIRECT COST-CBU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</externalReferences>
  <definedNames>
    <definedName name="\0">#REF!</definedName>
    <definedName name="\6">#REF!</definedName>
    <definedName name="\a">#REF!</definedName>
    <definedName name="\b">#REF!</definedName>
    <definedName name="\c">#REF!</definedName>
    <definedName name="\d">'[1]BIRTIMP-zORIGINAL'!#REF!</definedName>
    <definedName name="\g">#REF!</definedName>
    <definedName name="\m">#REF!</definedName>
    <definedName name="\n">'[1]BIRTIMP-zORIGINAL'!#REF!</definedName>
    <definedName name="\NOTE">'[2]1.3-a'!#REF!</definedName>
    <definedName name="\NSP">'[2]1.3-a'!#REF!</definedName>
    <definedName name="\p">#REF!</definedName>
    <definedName name="\STDACC">'[2]1.3-a'!#REF!</definedName>
    <definedName name="\t">#REF!</definedName>
    <definedName name="\z">#REF!</definedName>
    <definedName name="_">[3]WENGER!#REF!</definedName>
    <definedName name="__">[3]WENGER!#REF!</definedName>
    <definedName name="__?Kl">[3]WENGER!#REF!</definedName>
    <definedName name="__?PRINT_AREA">#REF!</definedName>
    <definedName name="___">[3]WENGER!#REF!</definedName>
    <definedName name="____">[3]WENGER!#REF!</definedName>
    <definedName name="_____">[3]WENGER!#REF!</definedName>
    <definedName name="______">[3]WENGER!#REF!</definedName>
    <definedName name="_______">[3]WENGER!#REF!</definedName>
    <definedName name="________">[3]WENGER!#REF!</definedName>
    <definedName name="_________">[3]WENGER!#REF!</definedName>
    <definedName name="__________">[3]WENGER!#REF!</definedName>
    <definedName name="___________">[3]WENGER!#REF!</definedName>
    <definedName name="____________">[3]WENGER!#REF!</definedName>
    <definedName name="_____________">[3]WENGER!#REF!</definedName>
    <definedName name="______________">[3]WENGER!#REF!</definedName>
    <definedName name="_______________">[3]WENGER!#REF!</definedName>
    <definedName name="________________">[3]WENGER!#REF!</definedName>
    <definedName name="_________________">[3]WENGER!#REF!</definedName>
    <definedName name="__________________">[3]WENGER!#REF!</definedName>
    <definedName name="___________________">[3]WENGER!#REF!</definedName>
    <definedName name="____________________">[3]WENGER!#REF!</definedName>
    <definedName name="_____________________">[3]WENGER!#REF!</definedName>
    <definedName name="______________________">[3]WENGER!#REF!</definedName>
    <definedName name="_______________________">[3]WENGER!#REF!</definedName>
    <definedName name="________________________">[3]WENGER!#REF!</definedName>
    <definedName name="_________________________">[3]WENGER!#REF!</definedName>
    <definedName name="__________________________">[3]WENGER!#REF!</definedName>
    <definedName name="___________________________">[3]WENGER!#REF!</definedName>
    <definedName name="____________________________">[3]WENGER!#REF!</definedName>
    <definedName name="_____________________________">[3]WENGER!#REF!</definedName>
    <definedName name="______________________________">[3]WENGER!#REF!</definedName>
    <definedName name="_______________________________">[3]WENGER!#REF!</definedName>
    <definedName name="________________________________">[3]WENGER!#REF!</definedName>
    <definedName name="__________________________________">[3]WENGER!#REF!</definedName>
    <definedName name="____________________________________">[3]WENGER!#REF!</definedName>
    <definedName name="______________________________________">[3]WENGER!#REF!</definedName>
    <definedName name="_________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_DAT1">#REF!</definedName>
    <definedName name="_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_DAT2">#REF!</definedName>
    <definedName name="_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_DAT3">#REF!</definedName>
    <definedName name="____________________________________________________________________________________________________________________DAT4">#REF!</definedName>
    <definedName name="____________________________________________________________________________________________________________________DAT5">#REF!</definedName>
    <definedName name="____________________________________________________________________________________________________________________DAT6">#REF!</definedName>
    <definedName name="____________________________________________________________________________________________________________________DAT7">#REF!</definedName>
    <definedName name="____________________________________________________________________________________________________________________DAT8">#REF!</definedName>
    <definedName name="____________________________________________________________________________________________________________________DAT9">#REF!</definedName>
    <definedName name="___________________________________________________________________________________________________________________DAT1">#REF!</definedName>
    <definedName name="___________________________________________________________________________________________________________________DAT10">#REF!</definedName>
    <definedName name="___________________________________________________________________________________________________________________DAT11">#REF!</definedName>
    <definedName name="_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_DAT15">#REF!</definedName>
    <definedName name="___________________________________________________________________________________________________________________DAT16">#REF!</definedName>
    <definedName name="___________________________________________________________________________________________________________________DAT17">#REF!</definedName>
    <definedName name="___________________________________________________________________________________________________________________DAT18">#REF!</definedName>
    <definedName name="___________________________________________________________________________________________________________________DAT19">#REF!</definedName>
    <definedName name="___________________________________________________________________________________________________________________DAT2">#REF!</definedName>
    <definedName name="___________________________________________________________________________________________________________________DAT20">#REF!</definedName>
    <definedName name="___________________________________________________________________________________________________________________DAT21">#REF!</definedName>
    <definedName name="___________________________________________________________________________________________________________________DAT22">#REF!</definedName>
    <definedName name="___________________________________________________________________________________________________________________DAT3">#REF!</definedName>
    <definedName name="___________________________________________________________________________________________________________________DAT4">#REF!</definedName>
    <definedName name="___________________________________________________________________________________________________________________DAT5">#REF!</definedName>
    <definedName name="___________________________________________________________________________________________________________________DAT6">#REF!</definedName>
    <definedName name="___________________________________________________________________________________________________________________DAT7">#REF!</definedName>
    <definedName name="___________________________________________________________________________________________________________________DAT8">#REF!</definedName>
    <definedName name="___________________________________________________________________________________________________________________DAT9">#REF!</definedName>
    <definedName name="__________________________________________________________________________________________________________________DAT1">#REF!</definedName>
    <definedName name="__________________________________________________________________________________________________________________DAT10">#REF!</definedName>
    <definedName name="__________________________________________________________________________________________________________________DAT11">#REF!</definedName>
    <definedName name="__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__DAT15">#REF!</definedName>
    <definedName name="__________________________________________________________________________________________________________________DAT16">#REF!</definedName>
    <definedName name="__________________________________________________________________________________________________________________DAT17">#REF!</definedName>
    <definedName name="__________________________________________________________________________________________________________________DAT18">#REF!</definedName>
    <definedName name="__________________________________________________________________________________________________________________DAT19">#REF!</definedName>
    <definedName name="__________________________________________________________________________________________________________________DAT2">#REF!</definedName>
    <definedName name="__________________________________________________________________________________________________________________DAT20">#REF!</definedName>
    <definedName name="__________________________________________________________________________________________________________________DAT21">#REF!</definedName>
    <definedName name="__________________________________________________________________________________________________________________DAT22">#REF!</definedName>
    <definedName name="__________________________________________________________________________________________________________________DAT3">#REF!</definedName>
    <definedName name="__________________________________________________________________________________________________________________DAT4">#REF!</definedName>
    <definedName name="__________________________________________________________________________________________________________________DAT5">#REF!</definedName>
    <definedName name="__________________________________________________________________________________________________________________DAT6">#REF!</definedName>
    <definedName name="__________________________________________________________________________________________________________________DAT7">#REF!</definedName>
    <definedName name="__________________________________________________________________________________________________________________DAT8">#REF!</definedName>
    <definedName name="__________________________________________________________________________________________________________________DAT9">#REF!</definedName>
    <definedName name="_________________________________________________________________________________________________________________DAT1">#REF!</definedName>
    <definedName name="_________________________________________________________________________________________________________________DAT15">#REF!</definedName>
    <definedName name="_________________________________________________________________________________________________________________DAT16">#REF!</definedName>
    <definedName name="_________________________________________________________________________________________________________________DAT17">#REF!</definedName>
    <definedName name="_________________________________________________________________________________________________________________DAT18">#REF!</definedName>
    <definedName name="_________________________________________________________________________________________________________________DAT19">#REF!</definedName>
    <definedName name="_________________________________________________________________________________________________________________DAT2">#REF!</definedName>
    <definedName name="_________________________________________________________________________________________________________________DAT20">#REF!</definedName>
    <definedName name="_________________________________________________________________________________________________________________DAT3">#REF!</definedName>
    <definedName name="_________________________________________________________________________________________________________________DAT5">#REF!</definedName>
    <definedName name="_________________________________________________________________________________________________________________DAT6">#REF!</definedName>
    <definedName name="________________________________________________________________________________________________________________DAT1">#REF!</definedName>
    <definedName name="________________________________________________________________________________________________________________DAT10">#REF!</definedName>
    <definedName name="________________________________________________________________________________________________________________DAT11">#REF!</definedName>
    <definedName name="________________________________________________________________________________________________________________DAT12">'[4]7'!#REF!</definedName>
    <definedName name="________________________________________________________________________________________________________________DAT13">'[4]7'!#REF!</definedName>
    <definedName name="________________________________________________________________________________________________________________DAT14">'[4]7'!#REF!</definedName>
    <definedName name="________________________________________________________________________________________________________________DAT15">#REF!</definedName>
    <definedName name="________________________________________________________________________________________________________________DAT16">#REF!</definedName>
    <definedName name="________________________________________________________________________________________________________________DAT17">#REF!</definedName>
    <definedName name="________________________________________________________________________________________________________________DAT18">#REF!</definedName>
    <definedName name="________________________________________________________________________________________________________________DAT19">#REF!</definedName>
    <definedName name="________________________________________________________________________________________________________________DAT2">#REF!</definedName>
    <definedName name="________________________________________________________________________________________________________________DAT20">#REF!</definedName>
    <definedName name="________________________________________________________________________________________________________________DAT21">#REF!</definedName>
    <definedName name="________________________________________________________________________________________________________________DAT22">#REF!</definedName>
    <definedName name="________________________________________________________________________________________________________________DAT3">#REF!</definedName>
    <definedName name="________________________________________________________________________________________________________________DAT4">#REF!</definedName>
    <definedName name="________________________________________________________________________________________________________________DAT5">#REF!</definedName>
    <definedName name="________________________________________________________________________________________________________________DAT6">#REF!</definedName>
    <definedName name="________________________________________________________________________________________________________________DAT7">#REF!</definedName>
    <definedName name="________________________________________________________________________________________________________________DAT8">#REF!</definedName>
    <definedName name="________________________________________________________________________________________________________________DAT9">#REF!</definedName>
    <definedName name="_______________________________________________________________________________________________________________DAT1">#REF!</definedName>
    <definedName name="_______________________________________________________________________________________________________________DAT10">#REF!</definedName>
    <definedName name="_______________________________________________________________________________________________________________DAT11">#REF!</definedName>
    <definedName name="_______________________________________________________________________________________________________________DAT12">'[4]7'!#REF!</definedName>
    <definedName name="_______________________________________________________________________________________________________________DAT13">'[4]7'!#REF!</definedName>
    <definedName name="_______________________________________________________________________________________________________________DAT14">'[4]7'!#REF!</definedName>
    <definedName name="_______________________________________________________________________________________________________________DAT15">#REF!</definedName>
    <definedName name="_______________________________________________________________________________________________________________DAT16">#REF!</definedName>
    <definedName name="_______________________________________________________________________________________________________________DAT17">#REF!</definedName>
    <definedName name="_______________________________________________________________________________________________________________DAT18">#REF!</definedName>
    <definedName name="_______________________________________________________________________________________________________________DAT19">#REF!</definedName>
    <definedName name="_______________________________________________________________________________________________________________DAT2">#REF!</definedName>
    <definedName name="_______________________________________________________________________________________________________________DAT20">#REF!</definedName>
    <definedName name="_______________________________________________________________________________________________________________DAT21">#REF!</definedName>
    <definedName name="_______________________________________________________________________________________________________________DAT22">#REF!</definedName>
    <definedName name="_______________________________________________________________________________________________________________DAT3">#REF!</definedName>
    <definedName name="_______________________________________________________________________________________________________________DAT4">#REF!</definedName>
    <definedName name="_______________________________________________________________________________________________________________DAT5">#REF!</definedName>
    <definedName name="_______________________________________________________________________________________________________________DAT6">#REF!</definedName>
    <definedName name="_______________________________________________________________________________________________________________DAT7">#REF!</definedName>
    <definedName name="_______________________________________________________________________________________________________________DAT8">#REF!</definedName>
    <definedName name="_______________________________________________________________________________________________________________DAT9">#REF!</definedName>
    <definedName name="______________________________________________________________________________________________________________DAT1">#REF!</definedName>
    <definedName name="______________________________________________________________________________________________________________DAT10">#REF!</definedName>
    <definedName name="______________________________________________________________________________________________________________DAT11">#REF!</definedName>
    <definedName name="______________________________________________________________________________________________________________DAT12">'[4]7'!#REF!</definedName>
    <definedName name="______________________________________________________________________________________________________________DAT13">'[4]7'!#REF!</definedName>
    <definedName name="______________________________________________________________________________________________________________DAT14">'[4]7'!#REF!</definedName>
    <definedName name="______________________________________________________________________________________________________________DAT15">#REF!</definedName>
    <definedName name="______________________________________________________________________________________________________________DAT16">#REF!</definedName>
    <definedName name="______________________________________________________________________________________________________________DAT17">#REF!</definedName>
    <definedName name="______________________________________________________________________________________________________________DAT18">#REF!</definedName>
    <definedName name="______________________________________________________________________________________________________________DAT19">#REF!</definedName>
    <definedName name="______________________________________________________________________________________________________________DAT2">#REF!</definedName>
    <definedName name="______________________________________________________________________________________________________________DAT20">#REF!</definedName>
    <definedName name="______________________________________________________________________________________________________________DAT21">#REF!</definedName>
    <definedName name="______________________________________________________________________________________________________________DAT22">#REF!</definedName>
    <definedName name="______________________________________________________________________________________________________________DAT3">#REF!</definedName>
    <definedName name="______________________________________________________________________________________________________________DAT4">#REF!</definedName>
    <definedName name="______________________________________________________________________________________________________________DAT5">#REF!</definedName>
    <definedName name="______________________________________________________________________________________________________________DAT6">#REF!</definedName>
    <definedName name="______________________________________________________________________________________________________________DAT7">#REF!</definedName>
    <definedName name="______________________________________________________________________________________________________________DAT8">#REF!</definedName>
    <definedName name="______________________________________________________________________________________________________________DAT9">#REF!</definedName>
    <definedName name="_____________________________________________________________________________________________________________DAT1">#REF!</definedName>
    <definedName name="_____________________________________________________________________________________________________________DAT10">#REF!</definedName>
    <definedName name="_____________________________________________________________________________________________________________DAT11">#REF!</definedName>
    <definedName name="_____________________________________________________________________________________________________________DAT12">'[4]7'!#REF!</definedName>
    <definedName name="_____________________________________________________________________________________________________________DAT13">'[4]7'!#REF!</definedName>
    <definedName name="_____________________________________________________________________________________________________________DAT14">'[4]7'!#REF!</definedName>
    <definedName name="_____________________________________________________________________________________________________________DAT15">#REF!</definedName>
    <definedName name="_____________________________________________________________________________________________________________DAT16">#REF!</definedName>
    <definedName name="_____________________________________________________________________________________________________________DAT17">#REF!</definedName>
    <definedName name="_____________________________________________________________________________________________________________DAT18">#REF!</definedName>
    <definedName name="_____________________________________________________________________________________________________________DAT19">#REF!</definedName>
    <definedName name="_____________________________________________________________________________________________________________DAT2">#REF!</definedName>
    <definedName name="_____________________________________________________________________________________________________________DAT20">#REF!</definedName>
    <definedName name="_____________________________________________________________________________________________________________DAT21">#REF!</definedName>
    <definedName name="_____________________________________________________________________________________________________________DAT22">#REF!</definedName>
    <definedName name="_____________________________________________________________________________________________________________DAT3">#REF!</definedName>
    <definedName name="_____________________________________________________________________________________________________________DAT4">#REF!</definedName>
    <definedName name="_____________________________________________________________________________________________________________DAT5">#REF!</definedName>
    <definedName name="_____________________________________________________________________________________________________________DAT6">#REF!</definedName>
    <definedName name="_____________________________________________________________________________________________________________DAT7">#REF!</definedName>
    <definedName name="_____________________________________________________________________________________________________________DAT8">#REF!</definedName>
    <definedName name="_____________________________________________________________________________________________________________DAT9">#REF!</definedName>
    <definedName name="____________________________________________________________________________________________________________DAT1">#REF!</definedName>
    <definedName name="____________________________________________________________________________________________________________DAT10">#REF!</definedName>
    <definedName name="____________________________________________________________________________________________________________DAT11">#REF!</definedName>
    <definedName name="____________________________________________________________________________________________________________DAT12">'[4]7'!#REF!</definedName>
    <definedName name="____________________________________________________________________________________________________________DAT13">'[4]7'!#REF!</definedName>
    <definedName name="____________________________________________________________________________________________________________DAT14">'[4]7'!#REF!</definedName>
    <definedName name="____________________________________________________________________________________________________________DAT15">#REF!</definedName>
    <definedName name="____________________________________________________________________________________________________________DAT16">#REF!</definedName>
    <definedName name="____________________________________________________________________________________________________________DAT17">#REF!</definedName>
    <definedName name="____________________________________________________________________________________________________________DAT18">#REF!</definedName>
    <definedName name="____________________________________________________________________________________________________________DAT19">#REF!</definedName>
    <definedName name="____________________________________________________________________________________________________________DAT2">#REF!</definedName>
    <definedName name="____________________________________________________________________________________________________________DAT20">#REF!</definedName>
    <definedName name="____________________________________________________________________________________________________________DAT21">#REF!</definedName>
    <definedName name="____________________________________________________________________________________________________________DAT22">#REF!</definedName>
    <definedName name="____________________________________________________________________________________________________________DAT3">#REF!</definedName>
    <definedName name="____________________________________________________________________________________________________________DAT4">#REF!</definedName>
    <definedName name="____________________________________________________________________________________________________________DAT5">#REF!</definedName>
    <definedName name="____________________________________________________________________________________________________________DAT6">#REF!</definedName>
    <definedName name="____________________________________________________________________________________________________________DAT7">#REF!</definedName>
    <definedName name="____________________________________________________________________________________________________________DAT8">#REF!</definedName>
    <definedName name="____________________________________________________________________________________________________________DAT9">#REF!</definedName>
    <definedName name="___________________________________________________________________________________________________________DAT1">#REF!</definedName>
    <definedName name="___________________________________________________________________________________________________________DAT10">#REF!</definedName>
    <definedName name="___________________________________________________________________________________________________________DAT11">#REF!</definedName>
    <definedName name="___________________________________________________________________________________________________________DAT12">'[4]7'!#REF!</definedName>
    <definedName name="___________________________________________________________________________________________________________DAT13">'[4]7'!#REF!</definedName>
    <definedName name="___________________________________________________________________________________________________________DAT14">'[4]7'!#REF!</definedName>
    <definedName name="___________________________________________________________________________________________________________DAT15">#REF!</definedName>
    <definedName name="___________________________________________________________________________________________________________DAT16">#REF!</definedName>
    <definedName name="___________________________________________________________________________________________________________DAT17">#REF!</definedName>
    <definedName name="___________________________________________________________________________________________________________DAT18">#REF!</definedName>
    <definedName name="___________________________________________________________________________________________________________DAT19">#REF!</definedName>
    <definedName name="___________________________________________________________________________________________________________DAT2">#REF!</definedName>
    <definedName name="___________________________________________________________________________________________________________DAT20">#REF!</definedName>
    <definedName name="___________________________________________________________________________________________________________DAT21">#REF!</definedName>
    <definedName name="___________________________________________________________________________________________________________DAT22">#REF!</definedName>
    <definedName name="___________________________________________________________________________________________________________DAT3">#REF!</definedName>
    <definedName name="___________________________________________________________________________________________________________DAT4">#REF!</definedName>
    <definedName name="___________________________________________________________________________________________________________DAT5">#REF!</definedName>
    <definedName name="___________________________________________________________________________________________________________DAT6">#REF!</definedName>
    <definedName name="___________________________________________________________________________________________________________DAT7">#REF!</definedName>
    <definedName name="___________________________________________________________________________________________________________DAT8">#REF!</definedName>
    <definedName name="___________________________________________________________________________________________________________DAT9">#REF!</definedName>
    <definedName name="__________________________________________________________________________________________________________DAT1">#REF!</definedName>
    <definedName name="__________________________________________________________________________________________________________DAT10">#REF!</definedName>
    <definedName name="__________________________________________________________________________________________________________DAT11">#REF!</definedName>
    <definedName name="__________________________________________________________________________________________________________DAT12">'[4]7'!#REF!</definedName>
    <definedName name="__________________________________________________________________________________________________________DAT13">'[4]7'!#REF!</definedName>
    <definedName name="__________________________________________________________________________________________________________DAT14">'[4]7'!#REF!</definedName>
    <definedName name="__________________________________________________________________________________________________________DAT15">#REF!</definedName>
    <definedName name="__________________________________________________________________________________________________________DAT16">#REF!</definedName>
    <definedName name="__________________________________________________________________________________________________________DAT17">#REF!</definedName>
    <definedName name="__________________________________________________________________________________________________________DAT18">#REF!</definedName>
    <definedName name="__________________________________________________________________________________________________________DAT19">#REF!</definedName>
    <definedName name="__________________________________________________________________________________________________________DAT2">#REF!</definedName>
    <definedName name="__________________________________________________________________________________________________________DAT20">#REF!</definedName>
    <definedName name="__________________________________________________________________________________________________________DAT21">#REF!</definedName>
    <definedName name="__________________________________________________________________________________________________________DAT22">#REF!</definedName>
    <definedName name="__________________________________________________________________________________________________________DAT3">#REF!</definedName>
    <definedName name="__________________________________________________________________________________________________________DAT4">#REF!</definedName>
    <definedName name="__________________________________________________________________________________________________________DAT5">#REF!</definedName>
    <definedName name="__________________________________________________________________________________________________________DAT6">#REF!</definedName>
    <definedName name="__________________________________________________________________________________________________________DAT7">#REF!</definedName>
    <definedName name="__________________________________________________________________________________________________________DAT8">#REF!</definedName>
    <definedName name="__________________________________________________________________________________________________________DAT9">#REF!</definedName>
    <definedName name="_________________________________________________________________________________________________________DAT1">#REF!</definedName>
    <definedName name="_________________________________________________________________________________________________________DAT10">#REF!</definedName>
    <definedName name="_________________________________________________________________________________________________________DAT11">#REF!</definedName>
    <definedName name="_________________________________________________________________________________________________________DAT12">'[4]7'!#REF!</definedName>
    <definedName name="_________________________________________________________________________________________________________DAT13">'[4]7'!#REF!</definedName>
    <definedName name="_________________________________________________________________________________________________________DAT14">'[4]7'!#REF!</definedName>
    <definedName name="_________________________________________________________________________________________________________DAT15">#REF!</definedName>
    <definedName name="_________________________________________________________________________________________________________DAT16">#REF!</definedName>
    <definedName name="_________________________________________________________________________________________________________DAT17">#REF!</definedName>
    <definedName name="_________________________________________________________________________________________________________DAT18">#REF!</definedName>
    <definedName name="_________________________________________________________________________________________________________DAT19">#REF!</definedName>
    <definedName name="_________________________________________________________________________________________________________DAT2">#REF!</definedName>
    <definedName name="_________________________________________________________________________________________________________DAT20">#REF!</definedName>
    <definedName name="_________________________________________________________________________________________________________DAT21">#REF!</definedName>
    <definedName name="_________________________________________________________________________________________________________DAT22">#REF!</definedName>
    <definedName name="_________________________________________________________________________________________________________DAT3">#REF!</definedName>
    <definedName name="_________________________________________________________________________________________________________DAT4">#REF!</definedName>
    <definedName name="_________________________________________________________________________________________________________DAT5">#REF!</definedName>
    <definedName name="_________________________________________________________________________________________________________DAT6">#REF!</definedName>
    <definedName name="_________________________________________________________________________________________________________DAT7">#REF!</definedName>
    <definedName name="_________________________________________________________________________________________________________DAT8">#REF!</definedName>
    <definedName name="_________________________________________________________________________________________________________DAT9">#REF!</definedName>
    <definedName name="________________________________________________________________________________________________________DAT1">#REF!</definedName>
    <definedName name="________________________________________________________________________________________________________DAT10">#REF!</definedName>
    <definedName name="________________________________________________________________________________________________________DAT11">#REF!</definedName>
    <definedName name="________________________________________________________________________________________________________DAT12">'[4]7'!#REF!</definedName>
    <definedName name="________________________________________________________________________________________________________DAT13">'[4]7'!#REF!</definedName>
    <definedName name="________________________________________________________________________________________________________DAT14">'[4]7'!#REF!</definedName>
    <definedName name="________________________________________________________________________________________________________DAT15">#REF!</definedName>
    <definedName name="________________________________________________________________________________________________________DAT16">#REF!</definedName>
    <definedName name="________________________________________________________________________________________________________DAT17">#REF!</definedName>
    <definedName name="________________________________________________________________________________________________________DAT18">#REF!</definedName>
    <definedName name="________________________________________________________________________________________________________DAT19">#REF!</definedName>
    <definedName name="________________________________________________________________________________________________________DAT2">#REF!</definedName>
    <definedName name="________________________________________________________________________________________________________DAT20">#REF!</definedName>
    <definedName name="________________________________________________________________________________________________________DAT21">#REF!</definedName>
    <definedName name="________________________________________________________________________________________________________DAT22">#REF!</definedName>
    <definedName name="________________________________________________________________________________________________________DAT3">#REF!</definedName>
    <definedName name="________________________________________________________________________________________________________DAT4">#REF!</definedName>
    <definedName name="________________________________________________________________________________________________________DAT5">#REF!</definedName>
    <definedName name="________________________________________________________________________________________________________DAT6">#REF!</definedName>
    <definedName name="________________________________________________________________________________________________________DAT7">#REF!</definedName>
    <definedName name="________________________________________________________________________________________________________DAT8">#REF!</definedName>
    <definedName name="________________________________________________________________________________________________________DAT9">#REF!</definedName>
    <definedName name="_______________________________________________________________________________________________________DAT1">#REF!</definedName>
    <definedName name="_______________________________________________________________________________________________________DAT10">#REF!</definedName>
    <definedName name="_______________________________________________________________________________________________________DAT11">#REF!</definedName>
    <definedName name="_______________________________________________________________________________________________________DAT12">'[4]7'!#REF!</definedName>
    <definedName name="_______________________________________________________________________________________________________DAT13">'[4]7'!#REF!</definedName>
    <definedName name="_______________________________________________________________________________________________________DAT14">'[4]7'!#REF!</definedName>
    <definedName name="_______________________________________________________________________________________________________DAT15">#REF!</definedName>
    <definedName name="_______________________________________________________________________________________________________DAT16">#REF!</definedName>
    <definedName name="_______________________________________________________________________________________________________DAT17">#REF!</definedName>
    <definedName name="_______________________________________________________________________________________________________DAT18">#REF!</definedName>
    <definedName name="_______________________________________________________________________________________________________DAT19">#REF!</definedName>
    <definedName name="_______________________________________________________________________________________________________DAT2">#REF!</definedName>
    <definedName name="_______________________________________________________________________________________________________DAT20">#REF!</definedName>
    <definedName name="_______________________________________________________________________________________________________DAT21">#REF!</definedName>
    <definedName name="_______________________________________________________________________________________________________DAT22">#REF!</definedName>
    <definedName name="_______________________________________________________________________________________________________DAT3">#REF!</definedName>
    <definedName name="_______________________________________________________________________________________________________DAT4">#REF!</definedName>
    <definedName name="_______________________________________________________________________________________________________DAT5">#REF!</definedName>
    <definedName name="_______________________________________________________________________________________________________DAT6">#REF!</definedName>
    <definedName name="_______________________________________________________________________________________________________DAT7">#REF!</definedName>
    <definedName name="_______________________________________________________________________________________________________DAT8">#REF!</definedName>
    <definedName name="_______________________________________________________________________________________________________DAT9">#REF!</definedName>
    <definedName name="______________________________________________________________________________________________________DAT1">#REF!</definedName>
    <definedName name="______________________________________________________________________________________________________DAT10">#REF!</definedName>
    <definedName name="______________________________________________________________________________________________________DAT11">#REF!</definedName>
    <definedName name="______________________________________________________________________________________________________DAT12">'[4]7'!#REF!</definedName>
    <definedName name="______________________________________________________________________________________________________DAT13">'[4]7'!#REF!</definedName>
    <definedName name="______________________________________________________________________________________________________DAT14">'[4]7'!#REF!</definedName>
    <definedName name="______________________________________________________________________________________________________DAT15">#REF!</definedName>
    <definedName name="______________________________________________________________________________________________________DAT16">#REF!</definedName>
    <definedName name="______________________________________________________________________________________________________DAT17">#REF!</definedName>
    <definedName name="______________________________________________________________________________________________________DAT18">#REF!</definedName>
    <definedName name="______________________________________________________________________________________________________DAT19">#REF!</definedName>
    <definedName name="______________________________________________________________________________________________________DAT2">#REF!</definedName>
    <definedName name="______________________________________________________________________________________________________DAT20">#REF!</definedName>
    <definedName name="______________________________________________________________________________________________________DAT21">#REF!</definedName>
    <definedName name="______________________________________________________________________________________________________DAT22">#REF!</definedName>
    <definedName name="______________________________________________________________________________________________________DAT3">#REF!</definedName>
    <definedName name="______________________________________________________________________________________________________DAT4">#REF!</definedName>
    <definedName name="______________________________________________________________________________________________________DAT5">#REF!</definedName>
    <definedName name="______________________________________________________________________________________________________DAT6">#REF!</definedName>
    <definedName name="______________________________________________________________________________________________________DAT7">#REF!</definedName>
    <definedName name="______________________________________________________________________________________________________DAT8">#REF!</definedName>
    <definedName name="______________________________________________________________________________________________________DAT9">#REF!</definedName>
    <definedName name="_____________________________________________________________________________________________________DAT1">#REF!</definedName>
    <definedName name="_____________________________________________________________________________________________________DAT10">#REF!</definedName>
    <definedName name="_____________________________________________________________________________________________________DAT11">#REF!</definedName>
    <definedName name="_____________________________________________________________________________________________________DAT12">'[4]7'!#REF!</definedName>
    <definedName name="_____________________________________________________________________________________________________DAT13">'[4]7'!#REF!</definedName>
    <definedName name="_____________________________________________________________________________________________________DAT14">'[4]7'!#REF!</definedName>
    <definedName name="_____________________________________________________________________________________________________DAT15">#REF!</definedName>
    <definedName name="_____________________________________________________________________________________________________DAT16">#REF!</definedName>
    <definedName name="_____________________________________________________________________________________________________DAT17">#REF!</definedName>
    <definedName name="_____________________________________________________________________________________________________DAT18">#REF!</definedName>
    <definedName name="_____________________________________________________________________________________________________DAT19">#REF!</definedName>
    <definedName name="_____________________________________________________________________________________________________DAT2">#REF!</definedName>
    <definedName name="_____________________________________________________________________________________________________DAT20">#REF!</definedName>
    <definedName name="_____________________________________________________________________________________________________DAT21">#REF!</definedName>
    <definedName name="_____________________________________________________________________________________________________DAT22">#REF!</definedName>
    <definedName name="_____________________________________________________________________________________________________DAT3">#REF!</definedName>
    <definedName name="_____________________________________________________________________________________________________DAT4">#REF!</definedName>
    <definedName name="_____________________________________________________________________________________________________DAT5">#REF!</definedName>
    <definedName name="_____________________________________________________________________________________________________DAT6">#REF!</definedName>
    <definedName name="_____________________________________________________________________________________________________DAT7">#REF!</definedName>
    <definedName name="_____________________________________________________________________________________________________DAT8">#REF!</definedName>
    <definedName name="_____________________________________________________________________________________________________DAT9">#REF!</definedName>
    <definedName name="____________________________________________________________________________________________________DAT1">#REF!</definedName>
    <definedName name="____________________________________________________________________________________________________DAT10">#REF!</definedName>
    <definedName name="____________________________________________________________________________________________________DAT11">#REF!</definedName>
    <definedName name="____________________________________________________________________________________________________DAT12">'[4]7'!#REF!</definedName>
    <definedName name="____________________________________________________________________________________________________DAT13">'[4]7'!#REF!</definedName>
    <definedName name="____________________________________________________________________________________________________DAT14">'[4]7'!#REF!</definedName>
    <definedName name="____________________________________________________________________________________________________DAT15">#REF!</definedName>
    <definedName name="____________________________________________________________________________________________________DAT16">#REF!</definedName>
    <definedName name="____________________________________________________________________________________________________DAT17">#REF!</definedName>
    <definedName name="____________________________________________________________________________________________________DAT18">#REF!</definedName>
    <definedName name="____________________________________________________________________________________________________DAT19">#REF!</definedName>
    <definedName name="____________________________________________________________________________________________________DAT2">#REF!</definedName>
    <definedName name="____________________________________________________________________________________________________DAT20">#REF!</definedName>
    <definedName name="____________________________________________________________________________________________________DAT21">#REF!</definedName>
    <definedName name="____________________________________________________________________________________________________DAT22">#REF!</definedName>
    <definedName name="____________________________________________________________________________________________________DAT3">#REF!</definedName>
    <definedName name="____________________________________________________________________________________________________DAT4">#REF!</definedName>
    <definedName name="____________________________________________________________________________________________________DAT5">#REF!</definedName>
    <definedName name="____________________________________________________________________________________________________DAT6">#REF!</definedName>
    <definedName name="____________________________________________________________________________________________________DAT7">#REF!</definedName>
    <definedName name="____________________________________________________________________________________________________DAT8">#REF!</definedName>
    <definedName name="____________________________________________________________________________________________________DAT9">#REF!</definedName>
    <definedName name="___________________________________________________________________________________________________DAT1">#REF!</definedName>
    <definedName name="___________________________________________________________________________________________________DAT10">#REF!</definedName>
    <definedName name="___________________________________________________________________________________________________DAT11">#REF!</definedName>
    <definedName name="___________________________________________________________________________________________________DAT12">'[4]7'!#REF!</definedName>
    <definedName name="___________________________________________________________________________________________________DAT13">'[4]7'!#REF!</definedName>
    <definedName name="___________________________________________________________________________________________________DAT14">'[4]7'!#REF!</definedName>
    <definedName name="___________________________________________________________________________________________________DAT15">#REF!</definedName>
    <definedName name="___________________________________________________________________________________________________DAT16">#REF!</definedName>
    <definedName name="___________________________________________________________________________________________________DAT17">#REF!</definedName>
    <definedName name="___________________________________________________________________________________________________DAT18">#REF!</definedName>
    <definedName name="___________________________________________________________________________________________________DAT19">#REF!</definedName>
    <definedName name="___________________________________________________________________________________________________DAT2">#REF!</definedName>
    <definedName name="___________________________________________________________________________________________________DAT20">#REF!</definedName>
    <definedName name="___________________________________________________________________________________________________DAT21">#REF!</definedName>
    <definedName name="___________________________________________________________________________________________________DAT22">#REF!</definedName>
    <definedName name="___________________________________________________________________________________________________DAT3">#REF!</definedName>
    <definedName name="___________________________________________________________________________________________________DAT4">#REF!</definedName>
    <definedName name="___________________________________________________________________________________________________DAT5">#REF!</definedName>
    <definedName name="___________________________________________________________________________________________________DAT6">#REF!</definedName>
    <definedName name="___________________________________________________________________________________________________DAT7">#REF!</definedName>
    <definedName name="___________________________________________________________________________________________________DAT8">#REF!</definedName>
    <definedName name="___________________________________________________________________________________________________DAT9">#REF!</definedName>
    <definedName name="__________________________________________________________________________________________________DAT1">#REF!</definedName>
    <definedName name="__________________________________________________________________________________________________DAT10">#REF!</definedName>
    <definedName name="__________________________________________________________________________________________________DAT11">#REF!</definedName>
    <definedName name="__________________________________________________________________________________________________DAT12">'[4]7'!#REF!</definedName>
    <definedName name="__________________________________________________________________________________________________DAT13">'[4]7'!#REF!</definedName>
    <definedName name="__________________________________________________________________________________________________DAT14">'[4]7'!#REF!</definedName>
    <definedName name="__________________________________________________________________________________________________DAT15">#REF!</definedName>
    <definedName name="__________________________________________________________________________________________________DAT16">#REF!</definedName>
    <definedName name="__________________________________________________________________________________________________DAT17">#REF!</definedName>
    <definedName name="__________________________________________________________________________________________________DAT18">#REF!</definedName>
    <definedName name="__________________________________________________________________________________________________DAT19">#REF!</definedName>
    <definedName name="__________________________________________________________________________________________________DAT2">#REF!</definedName>
    <definedName name="__________________________________________________________________________________________________DAT20">#REF!</definedName>
    <definedName name="__________________________________________________________________________________________________DAT21">#REF!</definedName>
    <definedName name="__________________________________________________________________________________________________DAT22">#REF!</definedName>
    <definedName name="__________________________________________________________________________________________________DAT3">#REF!</definedName>
    <definedName name="__________________________________________________________________________________________________DAT4">#REF!</definedName>
    <definedName name="__________________________________________________________________________________________________DAT5">#REF!</definedName>
    <definedName name="__________________________________________________________________________________________________DAT6">#REF!</definedName>
    <definedName name="__________________________________________________________________________________________________DAT7">#REF!</definedName>
    <definedName name="__________________________________________________________________________________________________DAT8">#REF!</definedName>
    <definedName name="__________________________________________________________________________________________________DAT9">#REF!</definedName>
    <definedName name="_________________________________________________________________________________________________DAT1">#REF!</definedName>
    <definedName name="_________________________________________________________________________________________________DAT10">#REF!</definedName>
    <definedName name="_________________________________________________________________________________________________DAT11">#REF!</definedName>
    <definedName name="_________________________________________________________________________________________________DAT12">'[4]7'!#REF!</definedName>
    <definedName name="_________________________________________________________________________________________________DAT13">'[4]7'!#REF!</definedName>
    <definedName name="_________________________________________________________________________________________________DAT14">'[4]7'!#REF!</definedName>
    <definedName name="_________________________________________________________________________________________________DAT15">#REF!</definedName>
    <definedName name="_________________________________________________________________________________________________DAT16">#REF!</definedName>
    <definedName name="_________________________________________________________________________________________________DAT17">#REF!</definedName>
    <definedName name="_________________________________________________________________________________________________DAT18">#REF!</definedName>
    <definedName name="_________________________________________________________________________________________________DAT19">#REF!</definedName>
    <definedName name="_________________________________________________________________________________________________DAT2">#REF!</definedName>
    <definedName name="_________________________________________________________________________________________________DAT20">#REF!</definedName>
    <definedName name="_________________________________________________________________________________________________DAT21">#REF!</definedName>
    <definedName name="_________________________________________________________________________________________________DAT22">#REF!</definedName>
    <definedName name="_________________________________________________________________________________________________DAT3">#REF!</definedName>
    <definedName name="_________________________________________________________________________________________________DAT4">#REF!</definedName>
    <definedName name="_________________________________________________________________________________________________DAT5">#REF!</definedName>
    <definedName name="_________________________________________________________________________________________________DAT6">#REF!</definedName>
    <definedName name="_________________________________________________________________________________________________DAT7">#REF!</definedName>
    <definedName name="_________________________________________________________________________________________________DAT8">#REF!</definedName>
    <definedName name="_________________________________________________________________________________________________DAT9">#REF!</definedName>
    <definedName name="________________________________________________________________________________________________DAT1">#REF!</definedName>
    <definedName name="________________________________________________________________________________________________DAT10">#REF!</definedName>
    <definedName name="________________________________________________________________________________________________DAT11">#REF!</definedName>
    <definedName name="________________________________________________________________________________________________DAT12">'[4]7'!#REF!</definedName>
    <definedName name="________________________________________________________________________________________________DAT13">'[4]7'!#REF!</definedName>
    <definedName name="________________________________________________________________________________________________DAT14">'[4]7'!#REF!</definedName>
    <definedName name="________________________________________________________________________________________________DAT15">#REF!</definedName>
    <definedName name="________________________________________________________________________________________________DAT16">#REF!</definedName>
    <definedName name="________________________________________________________________________________________________DAT17">#REF!</definedName>
    <definedName name="________________________________________________________________________________________________DAT18">#REF!</definedName>
    <definedName name="________________________________________________________________________________________________DAT19">#REF!</definedName>
    <definedName name="________________________________________________________________________________________________DAT2">#REF!</definedName>
    <definedName name="________________________________________________________________________________________________DAT20">#REF!</definedName>
    <definedName name="________________________________________________________________________________________________DAT21">#REF!</definedName>
    <definedName name="________________________________________________________________________________________________DAT22">#REF!</definedName>
    <definedName name="________________________________________________________________________________________________DAT3">#REF!</definedName>
    <definedName name="________________________________________________________________________________________________DAT4">#REF!</definedName>
    <definedName name="________________________________________________________________________________________________DAT5">#REF!</definedName>
    <definedName name="________________________________________________________________________________________________DAT6">#REF!</definedName>
    <definedName name="________________________________________________________________________________________________DAT7">#REF!</definedName>
    <definedName name="________________________________________________________________________________________________DAT8">#REF!</definedName>
    <definedName name="________________________________________________________________________________________________DAT9">#REF!</definedName>
    <definedName name="_______________________________________________________________________________________________DAT1">#REF!</definedName>
    <definedName name="_______________________________________________________________________________________________DAT10">#REF!</definedName>
    <definedName name="_______________________________________________________________________________________________DAT11">#REF!</definedName>
    <definedName name="_______________________________________________________________________________________________DAT12">'[4]7'!#REF!</definedName>
    <definedName name="_______________________________________________________________________________________________DAT13">'[4]7'!#REF!</definedName>
    <definedName name="_______________________________________________________________________________________________DAT14">'[4]7'!#REF!</definedName>
    <definedName name="_______________________________________________________________________________________________DAT15">#REF!</definedName>
    <definedName name="_______________________________________________________________________________________________DAT16">#REF!</definedName>
    <definedName name="_______________________________________________________________________________________________DAT17">#REF!</definedName>
    <definedName name="_______________________________________________________________________________________________DAT18">#REF!</definedName>
    <definedName name="_______________________________________________________________________________________________DAT19">#REF!</definedName>
    <definedName name="_______________________________________________________________________________________________DAT2">#REF!</definedName>
    <definedName name="_______________________________________________________________________________________________DAT20">#REF!</definedName>
    <definedName name="_______________________________________________________________________________________________DAT21">#REF!</definedName>
    <definedName name="_______________________________________________________________________________________________DAT22">#REF!</definedName>
    <definedName name="_______________________________________________________________________________________________DAT3">#REF!</definedName>
    <definedName name="_______________________________________________________________________________________________DAT4">#REF!</definedName>
    <definedName name="_______________________________________________________________________________________________DAT5">#REF!</definedName>
    <definedName name="_______________________________________________________________________________________________DAT6">#REF!</definedName>
    <definedName name="_______________________________________________________________________________________________DAT7">#REF!</definedName>
    <definedName name="_______________________________________________________________________________________________DAT8">#REF!</definedName>
    <definedName name="_______________________________________________________________________________________________DAT9">#REF!</definedName>
    <definedName name="______________________________________________________________________________________________DAT1">#REF!</definedName>
    <definedName name="______________________________________________________________________________________________DAT10">#REF!</definedName>
    <definedName name="______________________________________________________________________________________________DAT11">#REF!</definedName>
    <definedName name="______________________________________________________________________________________________DAT12">'[4]7'!#REF!</definedName>
    <definedName name="______________________________________________________________________________________________DAT13">'[4]7'!#REF!</definedName>
    <definedName name="______________________________________________________________________________________________DAT14">'[4]7'!#REF!</definedName>
    <definedName name="______________________________________________________________________________________________DAT15">#REF!</definedName>
    <definedName name="______________________________________________________________________________________________DAT16">#REF!</definedName>
    <definedName name="______________________________________________________________________________________________DAT17">#REF!</definedName>
    <definedName name="______________________________________________________________________________________________DAT18">#REF!</definedName>
    <definedName name="______________________________________________________________________________________________DAT19">#REF!</definedName>
    <definedName name="______________________________________________________________________________________________DAT2">#REF!</definedName>
    <definedName name="______________________________________________________________________________________________DAT20">#REF!</definedName>
    <definedName name="______________________________________________________________________________________________DAT21">#REF!</definedName>
    <definedName name="______________________________________________________________________________________________DAT22">#REF!</definedName>
    <definedName name="______________________________________________________________________________________________DAT3">#REF!</definedName>
    <definedName name="______________________________________________________________________________________________DAT4">#REF!</definedName>
    <definedName name="______________________________________________________________________________________________DAT5">#REF!</definedName>
    <definedName name="______________________________________________________________________________________________DAT6">#REF!</definedName>
    <definedName name="______________________________________________________________________________________________DAT7">#REF!</definedName>
    <definedName name="______________________________________________________________________________________________DAT8">#REF!</definedName>
    <definedName name="______________________________________________________________________________________________DAT9">#REF!</definedName>
    <definedName name="_____________________________________________________________________________________________DAT1">#REF!</definedName>
    <definedName name="_____________________________________________________________________________________________DAT10">#REF!</definedName>
    <definedName name="_____________________________________________________________________________________________DAT11">#REF!</definedName>
    <definedName name="_____________________________________________________________________________________________DAT12">'[4]7'!#REF!</definedName>
    <definedName name="_____________________________________________________________________________________________DAT13">'[4]7'!#REF!</definedName>
    <definedName name="_____________________________________________________________________________________________DAT14">'[4]7'!#REF!</definedName>
    <definedName name="_____________________________________________________________________________________________DAT15">#REF!</definedName>
    <definedName name="_____________________________________________________________________________________________DAT16">#REF!</definedName>
    <definedName name="_____________________________________________________________________________________________DAT17">#REF!</definedName>
    <definedName name="_____________________________________________________________________________________________DAT18">#REF!</definedName>
    <definedName name="_____________________________________________________________________________________________DAT19">#REF!</definedName>
    <definedName name="_____________________________________________________________________________________________DAT2">#REF!</definedName>
    <definedName name="_____________________________________________________________________________________________DAT20">#REF!</definedName>
    <definedName name="_____________________________________________________________________________________________DAT21">#REF!</definedName>
    <definedName name="_____________________________________________________________________________________________DAT22">#REF!</definedName>
    <definedName name="_____________________________________________________________________________________________DAT3">#REF!</definedName>
    <definedName name="_____________________________________________________________________________________________DAT4">#REF!</definedName>
    <definedName name="_____________________________________________________________________________________________DAT5">#REF!</definedName>
    <definedName name="_____________________________________________________________________________________________DAT6">#REF!</definedName>
    <definedName name="_____________________________________________________________________________________________DAT7">#REF!</definedName>
    <definedName name="_____________________________________________________________________________________________DAT8">#REF!</definedName>
    <definedName name="_____________________________________________________________________________________________DAT9">#REF!</definedName>
    <definedName name="____________________________________________________________________________________________DAT1">#REF!</definedName>
    <definedName name="____________________________________________________________________________________________DAT10">#REF!</definedName>
    <definedName name="____________________________________________________________________________________________DAT11">#REF!</definedName>
    <definedName name="____________________________________________________________________________________________DAT12">'[4]7'!#REF!</definedName>
    <definedName name="____________________________________________________________________________________________DAT13">'[4]7'!#REF!</definedName>
    <definedName name="____________________________________________________________________________________________DAT14">'[4]7'!#REF!</definedName>
    <definedName name="____________________________________________________________________________________________DAT15">#REF!</definedName>
    <definedName name="____________________________________________________________________________________________DAT16">#REF!</definedName>
    <definedName name="____________________________________________________________________________________________DAT17">#REF!</definedName>
    <definedName name="____________________________________________________________________________________________DAT18">#REF!</definedName>
    <definedName name="____________________________________________________________________________________________DAT19">#REF!</definedName>
    <definedName name="____________________________________________________________________________________________DAT2">#REF!</definedName>
    <definedName name="____________________________________________________________________________________________DAT20">#REF!</definedName>
    <definedName name="____________________________________________________________________________________________DAT21">#REF!</definedName>
    <definedName name="____________________________________________________________________________________________DAT22">#REF!</definedName>
    <definedName name="____________________________________________________________________________________________DAT3">#REF!</definedName>
    <definedName name="____________________________________________________________________________________________DAT4">#REF!</definedName>
    <definedName name="____________________________________________________________________________________________DAT5">#REF!</definedName>
    <definedName name="____________________________________________________________________________________________DAT6">#REF!</definedName>
    <definedName name="____________________________________________________________________________________________DAT7">#REF!</definedName>
    <definedName name="____________________________________________________________________________________________DAT8">#REF!</definedName>
    <definedName name="____________________________________________________________________________________________DAT9">#REF!</definedName>
    <definedName name="___________________________________________________________________________________________DAT1">#REF!</definedName>
    <definedName name="___________________________________________________________________________________________DAT10">#REF!</definedName>
    <definedName name="___________________________________________________________________________________________DAT11">#REF!</definedName>
    <definedName name="___________________________________________________________________________________________DAT12">'[4]7'!#REF!</definedName>
    <definedName name="___________________________________________________________________________________________DAT13">'[4]7'!#REF!</definedName>
    <definedName name="___________________________________________________________________________________________DAT14">'[4]7'!#REF!</definedName>
    <definedName name="___________________________________________________________________________________________DAT15">#REF!</definedName>
    <definedName name="___________________________________________________________________________________________DAT16">#REF!</definedName>
    <definedName name="___________________________________________________________________________________________DAT17">#REF!</definedName>
    <definedName name="___________________________________________________________________________________________DAT18">#REF!</definedName>
    <definedName name="___________________________________________________________________________________________DAT19">#REF!</definedName>
    <definedName name="___________________________________________________________________________________________DAT2">#REF!</definedName>
    <definedName name="___________________________________________________________________________________________DAT20">#REF!</definedName>
    <definedName name="___________________________________________________________________________________________DAT21">#REF!</definedName>
    <definedName name="___________________________________________________________________________________________DAT22">#REF!</definedName>
    <definedName name="___________________________________________________________________________________________DAT3">#REF!</definedName>
    <definedName name="___________________________________________________________________________________________DAT4">#REF!</definedName>
    <definedName name="___________________________________________________________________________________________DAT5">#REF!</definedName>
    <definedName name="___________________________________________________________________________________________DAT6">#REF!</definedName>
    <definedName name="___________________________________________________________________________________________DAT7">#REF!</definedName>
    <definedName name="___________________________________________________________________________________________DAT8">#REF!</definedName>
    <definedName name="___________________________________________________________________________________________DAT9">#REF!</definedName>
    <definedName name="__________________________________________________________________________________________DAT1">#REF!</definedName>
    <definedName name="__________________________________________________________________________________________DAT10">#REF!</definedName>
    <definedName name="__________________________________________________________________________________________DAT11">#REF!</definedName>
    <definedName name="__________________________________________________________________________________________DAT12">'[4]7'!#REF!</definedName>
    <definedName name="__________________________________________________________________________________________DAT13">'[4]7'!#REF!</definedName>
    <definedName name="__________________________________________________________________________________________DAT14">'[4]7'!#REF!</definedName>
    <definedName name="__________________________________________________________________________________________DAT15">#REF!</definedName>
    <definedName name="__________________________________________________________________________________________DAT16">#REF!</definedName>
    <definedName name="__________________________________________________________________________________________DAT17">#REF!</definedName>
    <definedName name="__________________________________________________________________________________________DAT18">#REF!</definedName>
    <definedName name="__________________________________________________________________________________________DAT19">#REF!</definedName>
    <definedName name="__________________________________________________________________________________________DAT2">#REF!</definedName>
    <definedName name="__________________________________________________________________________________________DAT20">#REF!</definedName>
    <definedName name="__________________________________________________________________________________________DAT21">#REF!</definedName>
    <definedName name="__________________________________________________________________________________________DAT22">#REF!</definedName>
    <definedName name="__________________________________________________________________________________________DAT3">#REF!</definedName>
    <definedName name="__________________________________________________________________________________________DAT4">#REF!</definedName>
    <definedName name="__________________________________________________________________________________________DAT5">#REF!</definedName>
    <definedName name="__________________________________________________________________________________________DAT6">#REF!</definedName>
    <definedName name="__________________________________________________________________________________________DAT7">#REF!</definedName>
    <definedName name="__________________________________________________________________________________________DAT8">#REF!</definedName>
    <definedName name="__________________________________________________________________________________________DAT9">#REF!</definedName>
    <definedName name="_________________________________________________________________________________________DAT1">#REF!</definedName>
    <definedName name="_________________________________________________________________________________________DAT10">#REF!</definedName>
    <definedName name="_________________________________________________________________________________________DAT11">#REF!</definedName>
    <definedName name="_________________________________________________________________________________________DAT12">'[4]7'!#REF!</definedName>
    <definedName name="_________________________________________________________________________________________DAT13">'[4]7'!#REF!</definedName>
    <definedName name="_________________________________________________________________________________________DAT14">'[4]7'!#REF!</definedName>
    <definedName name="_________________________________________________________________________________________DAT15">#REF!</definedName>
    <definedName name="_________________________________________________________________________________________DAT16">#REF!</definedName>
    <definedName name="_________________________________________________________________________________________DAT17">#REF!</definedName>
    <definedName name="_________________________________________________________________________________________DAT18">#REF!</definedName>
    <definedName name="_________________________________________________________________________________________DAT19">#REF!</definedName>
    <definedName name="_________________________________________________________________________________________DAT2">#REF!</definedName>
    <definedName name="_________________________________________________________________________________________DAT20">#REF!</definedName>
    <definedName name="_________________________________________________________________________________________DAT21">#REF!</definedName>
    <definedName name="_________________________________________________________________________________________DAT22">#REF!</definedName>
    <definedName name="_________________________________________________________________________________________DAT3">#REF!</definedName>
    <definedName name="_________________________________________________________________________________________DAT4">#REF!</definedName>
    <definedName name="_________________________________________________________________________________________DAT5">#REF!</definedName>
    <definedName name="_________________________________________________________________________________________DAT6">#REF!</definedName>
    <definedName name="_________________________________________________________________________________________DAT7">#REF!</definedName>
    <definedName name="_________________________________________________________________________________________DAT8">#REF!</definedName>
    <definedName name="_________________________________________________________________________________________DAT9">#REF!</definedName>
    <definedName name="________________________________________________________________________________________DAT1">#REF!</definedName>
    <definedName name="________________________________________________________________________________________DAT10">#REF!</definedName>
    <definedName name="________________________________________________________________________________________DAT11">#REF!</definedName>
    <definedName name="________________________________________________________________________________________DAT12">'[4]7'!#REF!</definedName>
    <definedName name="________________________________________________________________________________________DAT13">'[4]7'!#REF!</definedName>
    <definedName name="________________________________________________________________________________________DAT14">'[4]7'!#REF!</definedName>
    <definedName name="________________________________________________________________________________________DAT15">#REF!</definedName>
    <definedName name="________________________________________________________________________________________DAT16">#REF!</definedName>
    <definedName name="________________________________________________________________________________________DAT17">#REF!</definedName>
    <definedName name="________________________________________________________________________________________DAT18">#REF!</definedName>
    <definedName name="________________________________________________________________________________________DAT19">#REF!</definedName>
    <definedName name="________________________________________________________________________________________DAT2">#REF!</definedName>
    <definedName name="________________________________________________________________________________________DAT20">#REF!</definedName>
    <definedName name="________________________________________________________________________________________DAT21">#REF!</definedName>
    <definedName name="________________________________________________________________________________________DAT22">#REF!</definedName>
    <definedName name="________________________________________________________________________________________DAT3">#REF!</definedName>
    <definedName name="________________________________________________________________________________________DAT4">#REF!</definedName>
    <definedName name="________________________________________________________________________________________DAT5">#REF!</definedName>
    <definedName name="________________________________________________________________________________________DAT6">#REF!</definedName>
    <definedName name="________________________________________________________________________________________DAT7">#REF!</definedName>
    <definedName name="________________________________________________________________________________________DAT8">#REF!</definedName>
    <definedName name="________________________________________________________________________________________DAT9">#REF!</definedName>
    <definedName name="_______________________________________________________________________________________DAT1">#REF!</definedName>
    <definedName name="_______________________________________________________________________________________DAT10">#REF!</definedName>
    <definedName name="_______________________________________________________________________________________DAT11">#REF!</definedName>
    <definedName name="_______________________________________________________________________________________DAT12">'[4]7'!#REF!</definedName>
    <definedName name="_______________________________________________________________________________________DAT13">'[4]7'!#REF!</definedName>
    <definedName name="_______________________________________________________________________________________DAT14">'[4]7'!#REF!</definedName>
    <definedName name="_______________________________________________________________________________________DAT15">#REF!</definedName>
    <definedName name="_______________________________________________________________________________________DAT16">#REF!</definedName>
    <definedName name="_______________________________________________________________________________________DAT17">#REF!</definedName>
    <definedName name="_______________________________________________________________________________________DAT18">#REF!</definedName>
    <definedName name="_______________________________________________________________________________________DAT19">#REF!</definedName>
    <definedName name="_______________________________________________________________________________________DAT2">#REF!</definedName>
    <definedName name="_______________________________________________________________________________________DAT20">#REF!</definedName>
    <definedName name="_______________________________________________________________________________________DAT21">#REF!</definedName>
    <definedName name="_______________________________________________________________________________________DAT22">#REF!</definedName>
    <definedName name="_______________________________________________________________________________________DAT3">#REF!</definedName>
    <definedName name="_______________________________________________________________________________________DAT4">#REF!</definedName>
    <definedName name="_______________________________________________________________________________________DAT5">#REF!</definedName>
    <definedName name="_______________________________________________________________________________________DAT6">#REF!</definedName>
    <definedName name="_______________________________________________________________________________________DAT7">#REF!</definedName>
    <definedName name="_______________________________________________________________________________________DAT8">#REF!</definedName>
    <definedName name="_______________________________________________________________________________________DAT9">#REF!</definedName>
    <definedName name="______________________________________________________________________________________DAT1">#REF!</definedName>
    <definedName name="______________________________________________________________________________________DAT10">#REF!</definedName>
    <definedName name="______________________________________________________________________________________DAT11">#REF!</definedName>
    <definedName name="______________________________________________________________________________________DAT12">'[4]7'!#REF!</definedName>
    <definedName name="______________________________________________________________________________________DAT13">'[4]7'!#REF!</definedName>
    <definedName name="______________________________________________________________________________________DAT14">'[4]7'!#REF!</definedName>
    <definedName name="______________________________________________________________________________________DAT15">#REF!</definedName>
    <definedName name="______________________________________________________________________________________DAT16">#REF!</definedName>
    <definedName name="______________________________________________________________________________________DAT17">#REF!</definedName>
    <definedName name="______________________________________________________________________________________DAT18">#REF!</definedName>
    <definedName name="______________________________________________________________________________________DAT19">#REF!</definedName>
    <definedName name="______________________________________________________________________________________DAT2">#REF!</definedName>
    <definedName name="______________________________________________________________________________________DAT20">#REF!</definedName>
    <definedName name="______________________________________________________________________________________DAT21">#REF!</definedName>
    <definedName name="______________________________________________________________________________________DAT22">#REF!</definedName>
    <definedName name="______________________________________________________________________________________DAT3">#REF!</definedName>
    <definedName name="______________________________________________________________________________________DAT4">#REF!</definedName>
    <definedName name="______________________________________________________________________________________DAT5">#REF!</definedName>
    <definedName name="______________________________________________________________________________________DAT6">#REF!</definedName>
    <definedName name="______________________________________________________________________________________DAT7">#REF!</definedName>
    <definedName name="______________________________________________________________________________________DAT8">#REF!</definedName>
    <definedName name="______________________________________________________________________________________DAT9">#REF!</definedName>
    <definedName name="_____________________________________________________________________________________DAT1">#REF!</definedName>
    <definedName name="_____________________________________________________________________________________DAT10">#REF!</definedName>
    <definedName name="_____________________________________________________________________________________DAT11">#REF!</definedName>
    <definedName name="_____________________________________________________________________________________DAT12">'[4]7'!#REF!</definedName>
    <definedName name="_____________________________________________________________________________________DAT13">'[4]7'!#REF!</definedName>
    <definedName name="_____________________________________________________________________________________DAT14">'[4]7'!#REF!</definedName>
    <definedName name="_____________________________________________________________________________________DAT15">#REF!</definedName>
    <definedName name="_____________________________________________________________________________________DAT16">#REF!</definedName>
    <definedName name="_____________________________________________________________________________________DAT17">#REF!</definedName>
    <definedName name="_____________________________________________________________________________________DAT18">#REF!</definedName>
    <definedName name="_____________________________________________________________________________________DAT19">#REF!</definedName>
    <definedName name="_____________________________________________________________________________________DAT2">#REF!</definedName>
    <definedName name="_____________________________________________________________________________________DAT20">#REF!</definedName>
    <definedName name="_____________________________________________________________________________________DAT21">#REF!</definedName>
    <definedName name="_____________________________________________________________________________________DAT22">#REF!</definedName>
    <definedName name="_____________________________________________________________________________________DAT3">#REF!</definedName>
    <definedName name="_____________________________________________________________________________________DAT4">#REF!</definedName>
    <definedName name="_____________________________________________________________________________________DAT5">#REF!</definedName>
    <definedName name="_____________________________________________________________________________________DAT6">#REF!</definedName>
    <definedName name="_____________________________________________________________________________________DAT7">#REF!</definedName>
    <definedName name="_____________________________________________________________________________________DAT8">#REF!</definedName>
    <definedName name="_____________________________________________________________________________________DAT9">#REF!</definedName>
    <definedName name="____________________________________________________________________________________DAT1">#REF!</definedName>
    <definedName name="____________________________________________________________________________________DAT10">#REF!</definedName>
    <definedName name="____________________________________________________________________________________DAT11">#REF!</definedName>
    <definedName name="____________________________________________________________________________________DAT12">'[4]7'!#REF!</definedName>
    <definedName name="____________________________________________________________________________________DAT13">'[4]7'!#REF!</definedName>
    <definedName name="____________________________________________________________________________________DAT14">'[4]7'!#REF!</definedName>
    <definedName name="____________________________________________________________________________________DAT15">#REF!</definedName>
    <definedName name="____________________________________________________________________________________DAT16">#REF!</definedName>
    <definedName name="____________________________________________________________________________________DAT17">#REF!</definedName>
    <definedName name="____________________________________________________________________________________DAT18">#REF!</definedName>
    <definedName name="____________________________________________________________________________________DAT19">#REF!</definedName>
    <definedName name="____________________________________________________________________________________DAT2">#REF!</definedName>
    <definedName name="____________________________________________________________________________________DAT20">#REF!</definedName>
    <definedName name="____________________________________________________________________________________DAT21">#REF!</definedName>
    <definedName name="____________________________________________________________________________________DAT22">#REF!</definedName>
    <definedName name="____________________________________________________________________________________DAT3">#REF!</definedName>
    <definedName name="____________________________________________________________________________________DAT4">#REF!</definedName>
    <definedName name="____________________________________________________________________________________DAT5">#REF!</definedName>
    <definedName name="____________________________________________________________________________________DAT6">#REF!</definedName>
    <definedName name="____________________________________________________________________________________DAT7">#REF!</definedName>
    <definedName name="____________________________________________________________________________________DAT8">#REF!</definedName>
    <definedName name="____________________________________________________________________________________DAT9">#REF!</definedName>
    <definedName name="___________________________________________________________________________________DAT1">#REF!</definedName>
    <definedName name="___________________________________________________________________________________DAT10">#REF!</definedName>
    <definedName name="___________________________________________________________________________________DAT11">#REF!</definedName>
    <definedName name="___________________________________________________________________________________DAT12">'[4]7'!#REF!</definedName>
    <definedName name="___________________________________________________________________________________DAT13">'[4]7'!#REF!</definedName>
    <definedName name="___________________________________________________________________________________DAT14">'[4]7'!#REF!</definedName>
    <definedName name="___________________________________________________________________________________DAT15">#REF!</definedName>
    <definedName name="___________________________________________________________________________________DAT16">#REF!</definedName>
    <definedName name="___________________________________________________________________________________DAT17">#REF!</definedName>
    <definedName name="___________________________________________________________________________________DAT18">#REF!</definedName>
    <definedName name="___________________________________________________________________________________DAT19">#REF!</definedName>
    <definedName name="___________________________________________________________________________________DAT2">#REF!</definedName>
    <definedName name="___________________________________________________________________________________DAT20">#REF!</definedName>
    <definedName name="___________________________________________________________________________________DAT21">#REF!</definedName>
    <definedName name="___________________________________________________________________________________DAT22">#REF!</definedName>
    <definedName name="___________________________________________________________________________________DAT3">#REF!</definedName>
    <definedName name="___________________________________________________________________________________DAT4">#REF!</definedName>
    <definedName name="___________________________________________________________________________________DAT5">#REF!</definedName>
    <definedName name="___________________________________________________________________________________DAT6">#REF!</definedName>
    <definedName name="___________________________________________________________________________________DAT7">#REF!</definedName>
    <definedName name="___________________________________________________________________________________DAT8">#REF!</definedName>
    <definedName name="___________________________________________________________________________________DAT9">#REF!</definedName>
    <definedName name="__________________________________________________________________________________DAT1">#REF!</definedName>
    <definedName name="__________________________________________________________________________________DAT10">#REF!</definedName>
    <definedName name="__________________________________________________________________________________DAT11">#REF!</definedName>
    <definedName name="__________________________________________________________________________________DAT12">'[4]7'!#REF!</definedName>
    <definedName name="__________________________________________________________________________________DAT13">'[4]7'!#REF!</definedName>
    <definedName name="__________________________________________________________________________________DAT14">'[4]7'!#REF!</definedName>
    <definedName name="__________________________________________________________________________________DAT15">#REF!</definedName>
    <definedName name="__________________________________________________________________________________DAT16">#REF!</definedName>
    <definedName name="__________________________________________________________________________________DAT17">#REF!</definedName>
    <definedName name="__________________________________________________________________________________DAT18">#REF!</definedName>
    <definedName name="__________________________________________________________________________________DAT19">#REF!</definedName>
    <definedName name="__________________________________________________________________________________DAT2">#REF!</definedName>
    <definedName name="__________________________________________________________________________________DAT20">#REF!</definedName>
    <definedName name="__________________________________________________________________________________DAT21">#REF!</definedName>
    <definedName name="__________________________________________________________________________________DAT22">#REF!</definedName>
    <definedName name="__________________________________________________________________________________DAT3">#REF!</definedName>
    <definedName name="__________________________________________________________________________________DAT4">#REF!</definedName>
    <definedName name="__________________________________________________________________________________DAT5">#REF!</definedName>
    <definedName name="__________________________________________________________________________________DAT6">#REF!</definedName>
    <definedName name="__________________________________________________________________________________DAT7">#REF!</definedName>
    <definedName name="__________________________________________________________________________________DAT8">#REF!</definedName>
    <definedName name="__________________________________________________________________________________DAT9">#REF!</definedName>
    <definedName name="_________________________________________________________________________________DAT1">#REF!</definedName>
    <definedName name="_________________________________________________________________________________DAT15">#REF!</definedName>
    <definedName name="_________________________________________________________________________________DAT16">#REF!</definedName>
    <definedName name="_________________________________________________________________________________DAT17">#REF!</definedName>
    <definedName name="_________________________________________________________________________________DAT18">#REF!</definedName>
    <definedName name="_________________________________________________________________________________DAT19">#REF!</definedName>
    <definedName name="_________________________________________________________________________________DAT2">#REF!</definedName>
    <definedName name="_________________________________________________________________________________DAT20">#REF!</definedName>
    <definedName name="_________________________________________________________________________________DAT3">#REF!</definedName>
    <definedName name="_________________________________________________________________________________DAT5">#REF!</definedName>
    <definedName name="_________________________________________________________________________________DAT6">#REF!</definedName>
    <definedName name="________________________________________________________________________________DAT1">#REF!</definedName>
    <definedName name="________________________________________________________________________________DAT10">#REF!</definedName>
    <definedName name="________________________________________________________________________________DAT11">#REF!</definedName>
    <definedName name="________________________________________________________________________________DAT12">'[4]7'!#REF!</definedName>
    <definedName name="________________________________________________________________________________DAT13">'[4]7'!#REF!</definedName>
    <definedName name="________________________________________________________________________________DAT14">'[4]7'!#REF!</definedName>
    <definedName name="________________________________________________________________________________DAT15">#REF!</definedName>
    <definedName name="________________________________________________________________________________DAT16">#REF!</definedName>
    <definedName name="________________________________________________________________________________DAT17">#REF!</definedName>
    <definedName name="________________________________________________________________________________DAT18">#REF!</definedName>
    <definedName name="________________________________________________________________________________DAT19">#REF!</definedName>
    <definedName name="________________________________________________________________________________DAT2">#REF!</definedName>
    <definedName name="________________________________________________________________________________DAT20">#REF!</definedName>
    <definedName name="________________________________________________________________________________DAT21">#REF!</definedName>
    <definedName name="________________________________________________________________________________DAT22">#REF!</definedName>
    <definedName name="________________________________________________________________________________DAT3">#REF!</definedName>
    <definedName name="________________________________________________________________________________DAT4">#REF!</definedName>
    <definedName name="________________________________________________________________________________DAT5">#REF!</definedName>
    <definedName name="________________________________________________________________________________DAT6">#REF!</definedName>
    <definedName name="________________________________________________________________________________DAT7">#REF!</definedName>
    <definedName name="________________________________________________________________________________DAT8">#REF!</definedName>
    <definedName name="________________________________________________________________________________DAT9">#REF!</definedName>
    <definedName name="_______________________________________________________________________________DAT1">#REF!</definedName>
    <definedName name="_______________________________________________________________________________DAT10">#REF!</definedName>
    <definedName name="_______________________________________________________________________________DAT11">#REF!</definedName>
    <definedName name="_______________________________________________________________________________DAT12">'[4]7'!#REF!</definedName>
    <definedName name="_______________________________________________________________________________DAT13">'[4]7'!#REF!</definedName>
    <definedName name="_______________________________________________________________________________DAT14">'[4]7'!#REF!</definedName>
    <definedName name="_______________________________________________________________________________DAT15">#REF!</definedName>
    <definedName name="_______________________________________________________________________________DAT16">#REF!</definedName>
    <definedName name="_______________________________________________________________________________DAT17">#REF!</definedName>
    <definedName name="_______________________________________________________________________________DAT18">#REF!</definedName>
    <definedName name="_______________________________________________________________________________DAT19">#REF!</definedName>
    <definedName name="_______________________________________________________________________________DAT2">#REF!</definedName>
    <definedName name="_______________________________________________________________________________DAT20">#REF!</definedName>
    <definedName name="_______________________________________________________________________________DAT21">#REF!</definedName>
    <definedName name="_______________________________________________________________________________DAT22">#REF!</definedName>
    <definedName name="_______________________________________________________________________________DAT3">#REF!</definedName>
    <definedName name="_______________________________________________________________________________DAT4">#REF!</definedName>
    <definedName name="_______________________________________________________________________________DAT5">#REF!</definedName>
    <definedName name="_______________________________________________________________________________DAT6">#REF!</definedName>
    <definedName name="_______________________________________________________________________________DAT7">#REF!</definedName>
    <definedName name="_______________________________________________________________________________DAT8">#REF!</definedName>
    <definedName name="_______________________________________________________________________________DAT9">#REF!</definedName>
    <definedName name="______________________________________________________________________________DAT1">#REF!</definedName>
    <definedName name="______________________________________________________________________________DAT10">#REF!</definedName>
    <definedName name="______________________________________________________________________________DAT11">#REF!</definedName>
    <definedName name="______________________________________________________________________________DAT12">'[4]7'!#REF!</definedName>
    <definedName name="______________________________________________________________________________DAT13">'[4]7'!#REF!</definedName>
    <definedName name="______________________________________________________________________________DAT14">'[4]7'!#REF!</definedName>
    <definedName name="______________________________________________________________________________DAT15">#REF!</definedName>
    <definedName name="______________________________________________________________________________DAT16">#REF!</definedName>
    <definedName name="______________________________________________________________________________DAT17">#REF!</definedName>
    <definedName name="______________________________________________________________________________DAT18">#REF!</definedName>
    <definedName name="______________________________________________________________________________DAT19">#REF!</definedName>
    <definedName name="______________________________________________________________________________DAT2">#REF!</definedName>
    <definedName name="______________________________________________________________________________DAT20">#REF!</definedName>
    <definedName name="______________________________________________________________________________DAT21">#REF!</definedName>
    <definedName name="______________________________________________________________________________DAT22">#REF!</definedName>
    <definedName name="______________________________________________________________________________DAT3">#REF!</definedName>
    <definedName name="______________________________________________________________________________DAT4">#REF!</definedName>
    <definedName name="______________________________________________________________________________DAT5">#REF!</definedName>
    <definedName name="______________________________________________________________________________DAT6">#REF!</definedName>
    <definedName name="______________________________________________________________________________DAT7">#REF!</definedName>
    <definedName name="______________________________________________________________________________DAT8">#REF!</definedName>
    <definedName name="______________________________________________________________________________DAT9">#REF!</definedName>
    <definedName name="_____________________________________________________________________________DAT1">#REF!</definedName>
    <definedName name="_____________________________________________________________________________DAT10">#REF!</definedName>
    <definedName name="_____________________________________________________________________________DAT11">#REF!</definedName>
    <definedName name="_____________________________________________________________________________DAT12">'[4]7'!#REF!</definedName>
    <definedName name="_____________________________________________________________________________DAT13">'[4]7'!#REF!</definedName>
    <definedName name="_____________________________________________________________________________DAT14">'[4]7'!#REF!</definedName>
    <definedName name="_____________________________________________________________________________DAT15">#REF!</definedName>
    <definedName name="_____________________________________________________________________________DAT16">#REF!</definedName>
    <definedName name="_____________________________________________________________________________DAT17">#REF!</definedName>
    <definedName name="_____________________________________________________________________________DAT18">#REF!</definedName>
    <definedName name="_____________________________________________________________________________DAT19">#REF!</definedName>
    <definedName name="_____________________________________________________________________________DAT2">#REF!</definedName>
    <definedName name="_____________________________________________________________________________DAT20">#REF!</definedName>
    <definedName name="_____________________________________________________________________________DAT21">#REF!</definedName>
    <definedName name="_____________________________________________________________________________DAT22">#REF!</definedName>
    <definedName name="_____________________________________________________________________________DAT3">#REF!</definedName>
    <definedName name="_____________________________________________________________________________DAT4">#REF!</definedName>
    <definedName name="_____________________________________________________________________________DAT5">#REF!</definedName>
    <definedName name="_____________________________________________________________________________DAT6">#REF!</definedName>
    <definedName name="_____________________________________________________________________________DAT7">#REF!</definedName>
    <definedName name="_____________________________________________________________________________DAT8">#REF!</definedName>
    <definedName name="_____________________________________________________________________________DAT9">#REF!</definedName>
    <definedName name="____________________________________________________________________________DAT1">#REF!</definedName>
    <definedName name="____________________________________________________________________________DAT10">#REF!</definedName>
    <definedName name="____________________________________________________________________________DAT11">#REF!</definedName>
    <definedName name="____________________________________________________________________________DAT12">'[4]7'!#REF!</definedName>
    <definedName name="____________________________________________________________________________DAT13">'[4]7'!#REF!</definedName>
    <definedName name="____________________________________________________________________________DAT14">'[4]7'!#REF!</definedName>
    <definedName name="____________________________________________________________________________DAT15">#REF!</definedName>
    <definedName name="____________________________________________________________________________DAT16">#REF!</definedName>
    <definedName name="____________________________________________________________________________DAT17">#REF!</definedName>
    <definedName name="____________________________________________________________________________DAT18">#REF!</definedName>
    <definedName name="____________________________________________________________________________DAT19">#REF!</definedName>
    <definedName name="____________________________________________________________________________DAT2">#REF!</definedName>
    <definedName name="____________________________________________________________________________DAT20">#REF!</definedName>
    <definedName name="____________________________________________________________________________DAT21">#REF!</definedName>
    <definedName name="____________________________________________________________________________DAT22">#REF!</definedName>
    <definedName name="____________________________________________________________________________DAT3">#REF!</definedName>
    <definedName name="____________________________________________________________________________DAT4">#REF!</definedName>
    <definedName name="____________________________________________________________________________DAT5">#REF!</definedName>
    <definedName name="____________________________________________________________________________DAT6">#REF!</definedName>
    <definedName name="____________________________________________________________________________DAT7">#REF!</definedName>
    <definedName name="____________________________________________________________________________DAT8">#REF!</definedName>
    <definedName name="____________________________________________________________________________DAT9">#REF!</definedName>
    <definedName name="___________________________________________________________________________DAT1">#REF!</definedName>
    <definedName name="___________________________________________________________________________DAT10">#REF!</definedName>
    <definedName name="___________________________________________________________________________DAT11">#REF!</definedName>
    <definedName name="___________________________________________________________________________DAT12">'[4]7'!#REF!</definedName>
    <definedName name="___________________________________________________________________________DAT13">'[4]7'!#REF!</definedName>
    <definedName name="___________________________________________________________________________DAT14">'[4]7'!#REF!</definedName>
    <definedName name="___________________________________________________________________________DAT15">#REF!</definedName>
    <definedName name="___________________________________________________________________________DAT16">#REF!</definedName>
    <definedName name="___________________________________________________________________________DAT17">#REF!</definedName>
    <definedName name="___________________________________________________________________________DAT18">#REF!</definedName>
    <definedName name="___________________________________________________________________________DAT19">#REF!</definedName>
    <definedName name="___________________________________________________________________________DAT2">#REF!</definedName>
    <definedName name="___________________________________________________________________________DAT20">#REF!</definedName>
    <definedName name="___________________________________________________________________________DAT21">#REF!</definedName>
    <definedName name="___________________________________________________________________________DAT22">#REF!</definedName>
    <definedName name="___________________________________________________________________________DAT3">#REF!</definedName>
    <definedName name="___________________________________________________________________________DAT4">#REF!</definedName>
    <definedName name="___________________________________________________________________________DAT5">#REF!</definedName>
    <definedName name="___________________________________________________________________________DAT6">#REF!</definedName>
    <definedName name="___________________________________________________________________________DAT7">#REF!</definedName>
    <definedName name="___________________________________________________________________________DAT8">#REF!</definedName>
    <definedName name="___________________________________________________________________________DAT9">#REF!</definedName>
    <definedName name="__________________________________________________________________________DAT1">#REF!</definedName>
    <definedName name="__________________________________________________________________________DAT10">#REF!</definedName>
    <definedName name="__________________________________________________________________________DAT11">#REF!</definedName>
    <definedName name="__________________________________________________________________________DAT12">'[4]7'!#REF!</definedName>
    <definedName name="__________________________________________________________________________DAT13">'[4]7'!#REF!</definedName>
    <definedName name="__________________________________________________________________________DAT14">'[4]7'!#REF!</definedName>
    <definedName name="__________________________________________________________________________DAT15">#REF!</definedName>
    <definedName name="__________________________________________________________________________DAT16">#REF!</definedName>
    <definedName name="__________________________________________________________________________DAT17">#REF!</definedName>
    <definedName name="__________________________________________________________________________DAT18">#REF!</definedName>
    <definedName name="__________________________________________________________________________DAT19">#REF!</definedName>
    <definedName name="__________________________________________________________________________DAT2">#REF!</definedName>
    <definedName name="__________________________________________________________________________DAT20">#REF!</definedName>
    <definedName name="__________________________________________________________________________DAT21">#REF!</definedName>
    <definedName name="__________________________________________________________________________DAT22">#REF!</definedName>
    <definedName name="__________________________________________________________________________DAT3">#REF!</definedName>
    <definedName name="__________________________________________________________________________DAT4">#REF!</definedName>
    <definedName name="__________________________________________________________________________DAT5">#REF!</definedName>
    <definedName name="__________________________________________________________________________DAT6">#REF!</definedName>
    <definedName name="__________________________________________________________________________DAT7">#REF!</definedName>
    <definedName name="__________________________________________________________________________DAT8">#REF!</definedName>
    <definedName name="__________________________________________________________________________DAT9">#REF!</definedName>
    <definedName name="_________________________________________________________________________DAT1">#REF!</definedName>
    <definedName name="_________________________________________________________________________DAT10">#REF!</definedName>
    <definedName name="_________________________________________________________________________DAT11">#REF!</definedName>
    <definedName name="_________________________________________________________________________DAT12">'[4]7'!#REF!</definedName>
    <definedName name="_________________________________________________________________________DAT13">'[4]7'!#REF!</definedName>
    <definedName name="_________________________________________________________________________DAT14">'[4]7'!#REF!</definedName>
    <definedName name="_________________________________________________________________________DAT15">#REF!</definedName>
    <definedName name="_________________________________________________________________________DAT16">#REF!</definedName>
    <definedName name="_________________________________________________________________________DAT17">#REF!</definedName>
    <definedName name="_________________________________________________________________________DAT18">#REF!</definedName>
    <definedName name="_________________________________________________________________________DAT19">#REF!</definedName>
    <definedName name="_________________________________________________________________________DAT2">#REF!</definedName>
    <definedName name="_________________________________________________________________________DAT20">#REF!</definedName>
    <definedName name="_________________________________________________________________________DAT21">#REF!</definedName>
    <definedName name="_________________________________________________________________________DAT22">#REF!</definedName>
    <definedName name="_________________________________________________________________________DAT3">#REF!</definedName>
    <definedName name="_________________________________________________________________________DAT4">#REF!</definedName>
    <definedName name="_________________________________________________________________________DAT5">#REF!</definedName>
    <definedName name="_________________________________________________________________________DAT6">#REF!</definedName>
    <definedName name="_________________________________________________________________________DAT7">#REF!</definedName>
    <definedName name="_________________________________________________________________________DAT8">#REF!</definedName>
    <definedName name="_________________________________________________________________________DAT9">#REF!</definedName>
    <definedName name="________________________________________________________________________DAT1">#REF!</definedName>
    <definedName name="________________________________________________________________________DAT10">#REF!</definedName>
    <definedName name="________________________________________________________________________DAT11">#REF!</definedName>
    <definedName name="________________________________________________________________________DAT12">'[4]7'!#REF!</definedName>
    <definedName name="________________________________________________________________________DAT13">'[4]7'!#REF!</definedName>
    <definedName name="________________________________________________________________________DAT14">'[4]7'!#REF!</definedName>
    <definedName name="________________________________________________________________________DAT15">#REF!</definedName>
    <definedName name="________________________________________________________________________DAT16">#REF!</definedName>
    <definedName name="________________________________________________________________________DAT17">#REF!</definedName>
    <definedName name="________________________________________________________________________DAT18">#REF!</definedName>
    <definedName name="________________________________________________________________________DAT19">#REF!</definedName>
    <definedName name="________________________________________________________________________DAT2">#REF!</definedName>
    <definedName name="________________________________________________________________________DAT20">#REF!</definedName>
    <definedName name="________________________________________________________________________DAT21">#REF!</definedName>
    <definedName name="________________________________________________________________________DAT22">#REF!</definedName>
    <definedName name="________________________________________________________________________DAT3">#REF!</definedName>
    <definedName name="________________________________________________________________________DAT4">#REF!</definedName>
    <definedName name="________________________________________________________________________DAT5">#REF!</definedName>
    <definedName name="________________________________________________________________________DAT6">#REF!</definedName>
    <definedName name="________________________________________________________________________DAT7">#REF!</definedName>
    <definedName name="________________________________________________________________________DAT8">#REF!</definedName>
    <definedName name="________________________________________________________________________DAT9">#REF!</definedName>
    <definedName name="_______________________________________________________________________DAT1">#REF!</definedName>
    <definedName name="_______________________________________________________________________DAT10">#REF!</definedName>
    <definedName name="_______________________________________________________________________DAT11">#REF!</definedName>
    <definedName name="_______________________________________________________________________DAT12">'[4]7'!#REF!</definedName>
    <definedName name="_______________________________________________________________________DAT13">'[4]7'!#REF!</definedName>
    <definedName name="_______________________________________________________________________DAT14">'[4]7'!#REF!</definedName>
    <definedName name="_______________________________________________________________________DAT15">#REF!</definedName>
    <definedName name="_______________________________________________________________________DAT16">#REF!</definedName>
    <definedName name="_______________________________________________________________________DAT17">#REF!</definedName>
    <definedName name="_______________________________________________________________________DAT18">#REF!</definedName>
    <definedName name="_______________________________________________________________________DAT19">#REF!</definedName>
    <definedName name="_______________________________________________________________________DAT2">#REF!</definedName>
    <definedName name="_______________________________________________________________________DAT20">#REF!</definedName>
    <definedName name="_______________________________________________________________________DAT21">#REF!</definedName>
    <definedName name="_______________________________________________________________________DAT22">#REF!</definedName>
    <definedName name="_______________________________________________________________________DAT3">#REF!</definedName>
    <definedName name="_______________________________________________________________________DAT4">#REF!</definedName>
    <definedName name="_______________________________________________________________________DAT5">#REF!</definedName>
    <definedName name="_______________________________________________________________________DAT6">#REF!</definedName>
    <definedName name="_______________________________________________________________________DAT7">#REF!</definedName>
    <definedName name="_______________________________________________________________________DAT8">#REF!</definedName>
    <definedName name="_______________________________________________________________________DAT9">#REF!</definedName>
    <definedName name="______________________________________________________________________DAT1">#REF!</definedName>
    <definedName name="______________________________________________________________________DAT10">#REF!</definedName>
    <definedName name="______________________________________________________________________DAT11">#REF!</definedName>
    <definedName name="______________________________________________________________________DAT12">'[4]7'!#REF!</definedName>
    <definedName name="______________________________________________________________________DAT13">'[4]7'!#REF!</definedName>
    <definedName name="______________________________________________________________________DAT14">'[4]7'!#REF!</definedName>
    <definedName name="______________________________________________________________________DAT15">#REF!</definedName>
    <definedName name="______________________________________________________________________DAT16">#REF!</definedName>
    <definedName name="______________________________________________________________________DAT17">#REF!</definedName>
    <definedName name="______________________________________________________________________DAT18">#REF!</definedName>
    <definedName name="______________________________________________________________________DAT19">#REF!</definedName>
    <definedName name="______________________________________________________________________DAT2">#REF!</definedName>
    <definedName name="______________________________________________________________________DAT20">#REF!</definedName>
    <definedName name="______________________________________________________________________DAT21">#REF!</definedName>
    <definedName name="______________________________________________________________________DAT22">#REF!</definedName>
    <definedName name="______________________________________________________________________DAT3">#REF!</definedName>
    <definedName name="______________________________________________________________________DAT4">#REF!</definedName>
    <definedName name="______________________________________________________________________DAT5">#REF!</definedName>
    <definedName name="______________________________________________________________________DAT6">#REF!</definedName>
    <definedName name="______________________________________________________________________DAT7">#REF!</definedName>
    <definedName name="______________________________________________________________________DAT8">#REF!</definedName>
    <definedName name="______________________________________________________________________DAT9">#REF!</definedName>
    <definedName name="_____________________________________________________________________DAT1">#REF!</definedName>
    <definedName name="_____________________________________________________________________DAT10">#REF!</definedName>
    <definedName name="_____________________________________________________________________DAT11">#REF!</definedName>
    <definedName name="_____________________________________________________________________DAT12">'[4]7'!#REF!</definedName>
    <definedName name="_____________________________________________________________________DAT13">'[4]7'!#REF!</definedName>
    <definedName name="_____________________________________________________________________DAT14">'[4]7'!#REF!</definedName>
    <definedName name="_____________________________________________________________________DAT15">#REF!</definedName>
    <definedName name="_____________________________________________________________________DAT16">#REF!</definedName>
    <definedName name="_____________________________________________________________________DAT17">#REF!</definedName>
    <definedName name="_____________________________________________________________________DAT18">#REF!</definedName>
    <definedName name="_____________________________________________________________________DAT19">#REF!</definedName>
    <definedName name="_____________________________________________________________________DAT2">#REF!</definedName>
    <definedName name="_____________________________________________________________________DAT20">#REF!</definedName>
    <definedName name="_____________________________________________________________________DAT21">#REF!</definedName>
    <definedName name="_____________________________________________________________________DAT22">#REF!</definedName>
    <definedName name="_____________________________________________________________________DAT3">#REF!</definedName>
    <definedName name="_____________________________________________________________________DAT4">#REF!</definedName>
    <definedName name="_____________________________________________________________________DAT5">#REF!</definedName>
    <definedName name="_____________________________________________________________________DAT6">#REF!</definedName>
    <definedName name="_____________________________________________________________________DAT7">#REF!</definedName>
    <definedName name="_____________________________________________________________________DAT8">#REF!</definedName>
    <definedName name="_____________________________________________________________________DAT9">#REF!</definedName>
    <definedName name="____________________________________________________________________DAT1">#REF!</definedName>
    <definedName name="____________________________________________________________________DAT10">#REF!</definedName>
    <definedName name="____________________________________________________________________DAT11">#REF!</definedName>
    <definedName name="____________________________________________________________________DAT12">'[4]7'!#REF!</definedName>
    <definedName name="____________________________________________________________________DAT13">'[4]7'!#REF!</definedName>
    <definedName name="____________________________________________________________________DAT14">'[4]7'!#REF!</definedName>
    <definedName name="____________________________________________________________________DAT15">#REF!</definedName>
    <definedName name="____________________________________________________________________DAT16">#REF!</definedName>
    <definedName name="____________________________________________________________________DAT17">#REF!</definedName>
    <definedName name="____________________________________________________________________DAT18">#REF!</definedName>
    <definedName name="____________________________________________________________________DAT19">#REF!</definedName>
    <definedName name="____________________________________________________________________DAT2">#REF!</definedName>
    <definedName name="____________________________________________________________________DAT20">#REF!</definedName>
    <definedName name="____________________________________________________________________DAT21">#REF!</definedName>
    <definedName name="____________________________________________________________________DAT22">#REF!</definedName>
    <definedName name="____________________________________________________________________DAT3">#REF!</definedName>
    <definedName name="____________________________________________________________________DAT4">#REF!</definedName>
    <definedName name="____________________________________________________________________DAT5">#REF!</definedName>
    <definedName name="____________________________________________________________________DAT6">#REF!</definedName>
    <definedName name="____________________________________________________________________DAT7">#REF!</definedName>
    <definedName name="____________________________________________________________________DAT8">#REF!</definedName>
    <definedName name="____________________________________________________________________DAT9">#REF!</definedName>
    <definedName name="___________________________________________________________________DAT1">#REF!</definedName>
    <definedName name="___________________________________________________________________DAT10">#REF!</definedName>
    <definedName name="___________________________________________________________________DAT11">#REF!</definedName>
    <definedName name="___________________________________________________________________DAT12">'[4]7'!#REF!</definedName>
    <definedName name="___________________________________________________________________DAT13">'[4]7'!#REF!</definedName>
    <definedName name="___________________________________________________________________DAT14">'[4]7'!#REF!</definedName>
    <definedName name="___________________________________________________________________DAT15">#REF!</definedName>
    <definedName name="___________________________________________________________________DAT16">#REF!</definedName>
    <definedName name="___________________________________________________________________DAT17">#REF!</definedName>
    <definedName name="___________________________________________________________________DAT18">#REF!</definedName>
    <definedName name="___________________________________________________________________DAT19">#REF!</definedName>
    <definedName name="___________________________________________________________________DAT2">#REF!</definedName>
    <definedName name="___________________________________________________________________DAT20">#REF!</definedName>
    <definedName name="___________________________________________________________________DAT21">#REF!</definedName>
    <definedName name="___________________________________________________________________DAT22">#REF!</definedName>
    <definedName name="___________________________________________________________________DAT3">#REF!</definedName>
    <definedName name="___________________________________________________________________DAT4">#REF!</definedName>
    <definedName name="___________________________________________________________________DAT5">#REF!</definedName>
    <definedName name="___________________________________________________________________DAT6">#REF!</definedName>
    <definedName name="___________________________________________________________________DAT7">#REF!</definedName>
    <definedName name="___________________________________________________________________DAT8">#REF!</definedName>
    <definedName name="___________________________________________________________________DAT9">#REF!</definedName>
    <definedName name="__________________________________________________________________DAT1">#REF!</definedName>
    <definedName name="__________________________________________________________________DAT10">#REF!</definedName>
    <definedName name="__________________________________________________________________DAT11">#REF!</definedName>
    <definedName name="__________________________________________________________________DAT12">'[4]7'!#REF!</definedName>
    <definedName name="__________________________________________________________________DAT13">'[4]7'!#REF!</definedName>
    <definedName name="__________________________________________________________________DAT14">'[4]7'!#REF!</definedName>
    <definedName name="__________________________________________________________________DAT15">#REF!</definedName>
    <definedName name="__________________________________________________________________DAT16">#REF!</definedName>
    <definedName name="__________________________________________________________________DAT17">#REF!</definedName>
    <definedName name="__________________________________________________________________DAT18">#REF!</definedName>
    <definedName name="__________________________________________________________________DAT19">#REF!</definedName>
    <definedName name="__________________________________________________________________DAT2">#REF!</definedName>
    <definedName name="__________________________________________________________________DAT20">#REF!</definedName>
    <definedName name="__________________________________________________________________DAT21">#REF!</definedName>
    <definedName name="__________________________________________________________________DAT22">#REF!</definedName>
    <definedName name="__________________________________________________________________DAT3">#REF!</definedName>
    <definedName name="__________________________________________________________________DAT4">#REF!</definedName>
    <definedName name="__________________________________________________________________DAT5">#REF!</definedName>
    <definedName name="__________________________________________________________________DAT6">#REF!</definedName>
    <definedName name="__________________________________________________________________DAT7">#REF!</definedName>
    <definedName name="__________________________________________________________________DAT8">#REF!</definedName>
    <definedName name="__________________________________________________________________DAT9">#REF!</definedName>
    <definedName name="_________________________________________________________________DAT1">#REF!</definedName>
    <definedName name="_________________________________________________________________DAT10">#REF!</definedName>
    <definedName name="_________________________________________________________________DAT11">#REF!</definedName>
    <definedName name="_________________________________________________________________DAT12">'[4]7'!#REF!</definedName>
    <definedName name="_________________________________________________________________DAT13">'[4]7'!#REF!</definedName>
    <definedName name="_________________________________________________________________DAT14">'[4]7'!#REF!</definedName>
    <definedName name="_________________________________________________________________DAT15">#REF!</definedName>
    <definedName name="_________________________________________________________________DAT16">#REF!</definedName>
    <definedName name="_________________________________________________________________DAT17">#REF!</definedName>
    <definedName name="_________________________________________________________________DAT18">#REF!</definedName>
    <definedName name="_________________________________________________________________DAT19">#REF!</definedName>
    <definedName name="_________________________________________________________________DAT2">#REF!</definedName>
    <definedName name="_________________________________________________________________DAT20">#REF!</definedName>
    <definedName name="_________________________________________________________________DAT21">#REF!</definedName>
    <definedName name="_________________________________________________________________DAT22">#REF!</definedName>
    <definedName name="_________________________________________________________________DAT3">#REF!</definedName>
    <definedName name="_________________________________________________________________DAT4">#REF!</definedName>
    <definedName name="_________________________________________________________________DAT5">#REF!</definedName>
    <definedName name="_________________________________________________________________DAT6">#REF!</definedName>
    <definedName name="_________________________________________________________________DAT7">#REF!</definedName>
    <definedName name="_________________________________________________________________DAT8">#REF!</definedName>
    <definedName name="_________________________________________________________________DAT9">#REF!</definedName>
    <definedName name="________________________________________________________________DAT1">#REF!</definedName>
    <definedName name="________________________________________________________________DAT10">#REF!</definedName>
    <definedName name="________________________________________________________________DAT11">#REF!</definedName>
    <definedName name="________________________________________________________________DAT12">'[4]7'!#REF!</definedName>
    <definedName name="________________________________________________________________DAT13">'[4]7'!#REF!</definedName>
    <definedName name="________________________________________________________________DAT14">'[4]7'!#REF!</definedName>
    <definedName name="________________________________________________________________DAT15">#REF!</definedName>
    <definedName name="________________________________________________________________DAT16">#REF!</definedName>
    <definedName name="________________________________________________________________DAT17">#REF!</definedName>
    <definedName name="________________________________________________________________DAT18">#REF!</definedName>
    <definedName name="________________________________________________________________DAT19">#REF!</definedName>
    <definedName name="________________________________________________________________DAT2">#REF!</definedName>
    <definedName name="________________________________________________________________DAT20">#REF!</definedName>
    <definedName name="________________________________________________________________DAT21">#REF!</definedName>
    <definedName name="________________________________________________________________DAT22">#REF!</definedName>
    <definedName name="________________________________________________________________DAT3">#REF!</definedName>
    <definedName name="________________________________________________________________DAT4">#REF!</definedName>
    <definedName name="________________________________________________________________DAT5">#REF!</definedName>
    <definedName name="________________________________________________________________DAT6">#REF!</definedName>
    <definedName name="________________________________________________________________DAT7">#REF!</definedName>
    <definedName name="________________________________________________________________DAT8">#REF!</definedName>
    <definedName name="________________________________________________________________DAT9">#REF!</definedName>
    <definedName name="_______________________________________________________________DAT1">#REF!</definedName>
    <definedName name="_______________________________________________________________DAT10">#REF!</definedName>
    <definedName name="_______________________________________________________________DAT11">#REF!</definedName>
    <definedName name="_______________________________________________________________DAT12">'[4]7'!#REF!</definedName>
    <definedName name="_______________________________________________________________DAT13">'[4]7'!#REF!</definedName>
    <definedName name="_______________________________________________________________DAT14">'[4]7'!#REF!</definedName>
    <definedName name="_______________________________________________________________DAT15">#REF!</definedName>
    <definedName name="_______________________________________________________________DAT16">#REF!</definedName>
    <definedName name="_______________________________________________________________DAT17">#REF!</definedName>
    <definedName name="_______________________________________________________________DAT18">#REF!</definedName>
    <definedName name="_______________________________________________________________DAT19">#REF!</definedName>
    <definedName name="_______________________________________________________________DAT2">#REF!</definedName>
    <definedName name="_______________________________________________________________DAT20">#REF!</definedName>
    <definedName name="_______________________________________________________________DAT21">#REF!</definedName>
    <definedName name="_______________________________________________________________DAT22">#REF!</definedName>
    <definedName name="_______________________________________________________________DAT3">#REF!</definedName>
    <definedName name="_______________________________________________________________DAT4">#REF!</definedName>
    <definedName name="_______________________________________________________________DAT5">#REF!</definedName>
    <definedName name="_______________________________________________________________DAT6">#REF!</definedName>
    <definedName name="_______________________________________________________________DAT7">#REF!</definedName>
    <definedName name="_______________________________________________________________DAT8">#REF!</definedName>
    <definedName name="_______________________________________________________________DAT9">#REF!</definedName>
    <definedName name="______________________________________________________________DAT1">#REF!</definedName>
    <definedName name="______________________________________________________________DAT10">#REF!</definedName>
    <definedName name="______________________________________________________________DAT11">#REF!</definedName>
    <definedName name="______________________________________________________________DAT12">'[4]7'!#REF!</definedName>
    <definedName name="______________________________________________________________DAT13">'[4]7'!#REF!</definedName>
    <definedName name="______________________________________________________________DAT14">'[4]7'!#REF!</definedName>
    <definedName name="______________________________________________________________DAT15">#REF!</definedName>
    <definedName name="______________________________________________________________DAT16">#REF!</definedName>
    <definedName name="______________________________________________________________DAT17">#REF!</definedName>
    <definedName name="______________________________________________________________DAT18">#REF!</definedName>
    <definedName name="______________________________________________________________DAT19">#REF!</definedName>
    <definedName name="______________________________________________________________DAT2">#REF!</definedName>
    <definedName name="______________________________________________________________DAT20">#REF!</definedName>
    <definedName name="______________________________________________________________DAT21">#REF!</definedName>
    <definedName name="______________________________________________________________DAT22">#REF!</definedName>
    <definedName name="______________________________________________________________DAT3">#REF!</definedName>
    <definedName name="______________________________________________________________DAT4">#REF!</definedName>
    <definedName name="______________________________________________________________DAT5">#REF!</definedName>
    <definedName name="______________________________________________________________DAT6">#REF!</definedName>
    <definedName name="______________________________________________________________DAT7">#REF!</definedName>
    <definedName name="______________________________________________________________DAT8">#REF!</definedName>
    <definedName name="______________________________________________________________DAT9">#REF!</definedName>
    <definedName name="_____________________________________________________________DAT1">#REF!</definedName>
    <definedName name="_____________________________________________________________DAT10">#REF!</definedName>
    <definedName name="_____________________________________________________________DAT11">#REF!</definedName>
    <definedName name="_____________________________________________________________DAT12">'[4]7'!#REF!</definedName>
    <definedName name="_____________________________________________________________DAT13">'[4]7'!#REF!</definedName>
    <definedName name="_____________________________________________________________DAT14">'[4]7'!#REF!</definedName>
    <definedName name="_____________________________________________________________DAT15">#REF!</definedName>
    <definedName name="_____________________________________________________________DAT16">#REF!</definedName>
    <definedName name="_____________________________________________________________DAT17">#REF!</definedName>
    <definedName name="_____________________________________________________________DAT18">#REF!</definedName>
    <definedName name="_____________________________________________________________DAT19">#REF!</definedName>
    <definedName name="_____________________________________________________________DAT2">#REF!</definedName>
    <definedName name="_____________________________________________________________DAT20">#REF!</definedName>
    <definedName name="_____________________________________________________________DAT21">#REF!</definedName>
    <definedName name="_____________________________________________________________DAT22">#REF!</definedName>
    <definedName name="_____________________________________________________________DAT3">#REF!</definedName>
    <definedName name="_____________________________________________________________DAT4">#REF!</definedName>
    <definedName name="_____________________________________________________________DAT5">#REF!</definedName>
    <definedName name="_____________________________________________________________DAT6">#REF!</definedName>
    <definedName name="_____________________________________________________________DAT7">#REF!</definedName>
    <definedName name="_____________________________________________________________DAT8">#REF!</definedName>
    <definedName name="_____________________________________________________________DAT9">#REF!</definedName>
    <definedName name="____________________________________________________________DAT1">#REF!</definedName>
    <definedName name="____________________________________________________________DAT10">#REF!</definedName>
    <definedName name="____________________________________________________________DAT11">#REF!</definedName>
    <definedName name="____________________________________________________________DAT12">'[4]7'!#REF!</definedName>
    <definedName name="____________________________________________________________DAT13">'[4]7'!#REF!</definedName>
    <definedName name="____________________________________________________________DAT14">'[4]7'!#REF!</definedName>
    <definedName name="____________________________________________________________DAT15">#REF!</definedName>
    <definedName name="____________________________________________________________DAT16">#REF!</definedName>
    <definedName name="____________________________________________________________DAT17">#REF!</definedName>
    <definedName name="____________________________________________________________DAT18">#REF!</definedName>
    <definedName name="____________________________________________________________DAT19">#REF!</definedName>
    <definedName name="____________________________________________________________DAT2">#REF!</definedName>
    <definedName name="____________________________________________________________DAT20">#REF!</definedName>
    <definedName name="____________________________________________________________DAT21">#REF!</definedName>
    <definedName name="____________________________________________________________DAT22">#REF!</definedName>
    <definedName name="____________________________________________________________DAT3">#REF!</definedName>
    <definedName name="____________________________________________________________DAT4">#REF!</definedName>
    <definedName name="____________________________________________________________DAT5">#REF!</definedName>
    <definedName name="____________________________________________________________DAT6">#REF!</definedName>
    <definedName name="____________________________________________________________DAT7">#REF!</definedName>
    <definedName name="____________________________________________________________DAT8">#REF!</definedName>
    <definedName name="____________________________________________________________DAT9">#REF!</definedName>
    <definedName name="___________________________________________________________DAT1">#REF!</definedName>
    <definedName name="___________________________________________________________DAT10">#REF!</definedName>
    <definedName name="___________________________________________________________DAT11">#REF!</definedName>
    <definedName name="___________________________________________________________DAT12">'[4]7'!#REF!</definedName>
    <definedName name="___________________________________________________________DAT13">'[4]7'!#REF!</definedName>
    <definedName name="___________________________________________________________DAT14">'[4]7'!#REF!</definedName>
    <definedName name="___________________________________________________________DAT15">#REF!</definedName>
    <definedName name="___________________________________________________________DAT16">#REF!</definedName>
    <definedName name="___________________________________________________________DAT17">#REF!</definedName>
    <definedName name="___________________________________________________________DAT18">#REF!</definedName>
    <definedName name="___________________________________________________________DAT19">#REF!</definedName>
    <definedName name="___________________________________________________________DAT2">#REF!</definedName>
    <definedName name="___________________________________________________________DAT20">#REF!</definedName>
    <definedName name="___________________________________________________________DAT21">#REF!</definedName>
    <definedName name="___________________________________________________________DAT22">#REF!</definedName>
    <definedName name="___________________________________________________________DAT3">#REF!</definedName>
    <definedName name="___________________________________________________________DAT4">#REF!</definedName>
    <definedName name="___________________________________________________________DAT5">#REF!</definedName>
    <definedName name="___________________________________________________________DAT6">#REF!</definedName>
    <definedName name="___________________________________________________________DAT7">#REF!</definedName>
    <definedName name="___________________________________________________________DAT8">#REF!</definedName>
    <definedName name="___________________________________________________________DAT9">#REF!</definedName>
    <definedName name="__________________________________________________________DAT1">#REF!</definedName>
    <definedName name="__________________________________________________________DAT10">#REF!</definedName>
    <definedName name="__________________________________________________________DAT11">#REF!</definedName>
    <definedName name="__________________________________________________________DAT12">'[4]7'!#REF!</definedName>
    <definedName name="__________________________________________________________DAT13">'[4]7'!#REF!</definedName>
    <definedName name="__________________________________________________________DAT14">'[4]7'!#REF!</definedName>
    <definedName name="__________________________________________________________DAT15">#REF!</definedName>
    <definedName name="__________________________________________________________DAT16">#REF!</definedName>
    <definedName name="__________________________________________________________DAT17">#REF!</definedName>
    <definedName name="__________________________________________________________DAT18">#REF!</definedName>
    <definedName name="__________________________________________________________DAT19">#REF!</definedName>
    <definedName name="__________________________________________________________DAT2">#REF!</definedName>
    <definedName name="__________________________________________________________DAT20">#REF!</definedName>
    <definedName name="__________________________________________________________DAT21">#REF!</definedName>
    <definedName name="__________________________________________________________DAT22">#REF!</definedName>
    <definedName name="__________________________________________________________DAT3">#REF!</definedName>
    <definedName name="__________________________________________________________DAT4">#REF!</definedName>
    <definedName name="__________________________________________________________DAT5">#REF!</definedName>
    <definedName name="__________________________________________________________DAT6">#REF!</definedName>
    <definedName name="__________________________________________________________DAT7">#REF!</definedName>
    <definedName name="__________________________________________________________DAT8">#REF!</definedName>
    <definedName name="__________________________________________________________DAT9">#REF!</definedName>
    <definedName name="_________________________________________________________DAT1">#REF!</definedName>
    <definedName name="_________________________________________________________DAT10">#REF!</definedName>
    <definedName name="_________________________________________________________DAT11">#REF!</definedName>
    <definedName name="_________________________________________________________DAT12">'[4]7'!#REF!</definedName>
    <definedName name="_________________________________________________________DAT13">'[4]7'!#REF!</definedName>
    <definedName name="_________________________________________________________DAT14">'[4]7'!#REF!</definedName>
    <definedName name="_________________________________________________________DAT15">#REF!</definedName>
    <definedName name="_________________________________________________________DAT16">#REF!</definedName>
    <definedName name="_________________________________________________________DAT17">#REF!</definedName>
    <definedName name="_________________________________________________________DAT18">#REF!</definedName>
    <definedName name="_________________________________________________________DAT19">#REF!</definedName>
    <definedName name="_________________________________________________________DAT2">#REF!</definedName>
    <definedName name="_________________________________________________________DAT20">#REF!</definedName>
    <definedName name="_________________________________________________________DAT21">#REF!</definedName>
    <definedName name="_________________________________________________________DAT22">#REF!</definedName>
    <definedName name="_________________________________________________________DAT3">#REF!</definedName>
    <definedName name="_________________________________________________________DAT4">#REF!</definedName>
    <definedName name="_________________________________________________________DAT5">#REF!</definedName>
    <definedName name="_________________________________________________________DAT6">#REF!</definedName>
    <definedName name="_________________________________________________________DAT7">#REF!</definedName>
    <definedName name="_________________________________________________________DAT8">#REF!</definedName>
    <definedName name="_________________________________________________________DAT9">#REF!</definedName>
    <definedName name="________________________________________________________DAT1">#REF!</definedName>
    <definedName name="________________________________________________________DAT10">#REF!</definedName>
    <definedName name="________________________________________________________DAT11">#REF!</definedName>
    <definedName name="________________________________________________________DAT12">'[4]7'!#REF!</definedName>
    <definedName name="________________________________________________________DAT13">'[4]7'!#REF!</definedName>
    <definedName name="________________________________________________________DAT14">'[4]7'!#REF!</definedName>
    <definedName name="________________________________________________________DAT15">#REF!</definedName>
    <definedName name="________________________________________________________DAT16">#REF!</definedName>
    <definedName name="________________________________________________________DAT17">#REF!</definedName>
    <definedName name="________________________________________________________DAT18">#REF!</definedName>
    <definedName name="________________________________________________________DAT19">#REF!</definedName>
    <definedName name="________________________________________________________DAT2">#REF!</definedName>
    <definedName name="________________________________________________________DAT20">#REF!</definedName>
    <definedName name="________________________________________________________DAT21">#REF!</definedName>
    <definedName name="________________________________________________________DAT22">#REF!</definedName>
    <definedName name="________________________________________________________DAT3">#REF!</definedName>
    <definedName name="________________________________________________________DAT4">#REF!</definedName>
    <definedName name="________________________________________________________DAT5">#REF!</definedName>
    <definedName name="________________________________________________________DAT6">#REF!</definedName>
    <definedName name="________________________________________________________DAT7">#REF!</definedName>
    <definedName name="________________________________________________________DAT8">#REF!</definedName>
    <definedName name="________________________________________________________DAT9">#REF!</definedName>
    <definedName name="_______________________________________________________DAT1">#REF!</definedName>
    <definedName name="_______________________________________________________DAT10">#REF!</definedName>
    <definedName name="_______________________________________________________DAT11">#REF!</definedName>
    <definedName name="_______________________________________________________DAT12">'[4]7'!#REF!</definedName>
    <definedName name="_______________________________________________________DAT13">'[4]7'!#REF!</definedName>
    <definedName name="_______________________________________________________DAT14">'[4]7'!#REF!</definedName>
    <definedName name="_______________________________________________________DAT15">#REF!</definedName>
    <definedName name="_______________________________________________________DAT16">#REF!</definedName>
    <definedName name="_______________________________________________________DAT17">#REF!</definedName>
    <definedName name="_______________________________________________________DAT18">#REF!</definedName>
    <definedName name="_______________________________________________________DAT19">#REF!</definedName>
    <definedName name="_______________________________________________________DAT2">#REF!</definedName>
    <definedName name="_______________________________________________________DAT20">#REF!</definedName>
    <definedName name="_______________________________________________________DAT21">#REF!</definedName>
    <definedName name="_______________________________________________________DAT22">#REF!</definedName>
    <definedName name="_______________________________________________________DAT3">#REF!</definedName>
    <definedName name="_______________________________________________________DAT4">#REF!</definedName>
    <definedName name="_______________________________________________________DAT5">#REF!</definedName>
    <definedName name="_______________________________________________________DAT6">#REF!</definedName>
    <definedName name="_______________________________________________________DAT7">#REF!</definedName>
    <definedName name="_______________________________________________________DAT8">#REF!</definedName>
    <definedName name="_______________________________________________________DAT9">#REF!</definedName>
    <definedName name="______________________________________________________DAT1">#REF!</definedName>
    <definedName name="______________________________________________________DAT10">#REF!</definedName>
    <definedName name="______________________________________________________DAT11">#REF!</definedName>
    <definedName name="______________________________________________________DAT12">'[4]7'!#REF!</definedName>
    <definedName name="______________________________________________________DAT13">'[4]7'!#REF!</definedName>
    <definedName name="______________________________________________________DAT14">'[4]7'!#REF!</definedName>
    <definedName name="______________________________________________________DAT15">#REF!</definedName>
    <definedName name="______________________________________________________DAT16">#REF!</definedName>
    <definedName name="______________________________________________________DAT17">#REF!</definedName>
    <definedName name="______________________________________________________DAT18">#REF!</definedName>
    <definedName name="______________________________________________________DAT19">#REF!</definedName>
    <definedName name="______________________________________________________DAT2">#REF!</definedName>
    <definedName name="______________________________________________________DAT20">#REF!</definedName>
    <definedName name="______________________________________________________DAT21">#REF!</definedName>
    <definedName name="______________________________________________________DAT22">#REF!</definedName>
    <definedName name="______________________________________________________DAT3">#REF!</definedName>
    <definedName name="______________________________________________________DAT4">#REF!</definedName>
    <definedName name="______________________________________________________DAT5">#REF!</definedName>
    <definedName name="______________________________________________________DAT6">#REF!</definedName>
    <definedName name="______________________________________________________DAT7">#REF!</definedName>
    <definedName name="______________________________________________________DAT8">#REF!</definedName>
    <definedName name="______________________________________________________DAT9">#REF!</definedName>
    <definedName name="_____________________________________________________DAT1">#REF!</definedName>
    <definedName name="_____________________________________________________DAT10">#REF!</definedName>
    <definedName name="_____________________________________________________DAT11">#REF!</definedName>
    <definedName name="_____________________________________________________DAT12">'[4]7'!#REF!</definedName>
    <definedName name="_____________________________________________________DAT13">'[4]7'!#REF!</definedName>
    <definedName name="_____________________________________________________DAT14">'[4]7'!#REF!</definedName>
    <definedName name="_____________________________________________________DAT15">#REF!</definedName>
    <definedName name="_____________________________________________________DAT16">#REF!</definedName>
    <definedName name="_____________________________________________________DAT17">#REF!</definedName>
    <definedName name="_____________________________________________________DAT18">#REF!</definedName>
    <definedName name="_____________________________________________________DAT19">#REF!</definedName>
    <definedName name="_____________________________________________________DAT2">#REF!</definedName>
    <definedName name="_____________________________________________________DAT20">#REF!</definedName>
    <definedName name="_____________________________________________________DAT21">#REF!</definedName>
    <definedName name="_____________________________________________________DAT22">#REF!</definedName>
    <definedName name="_____________________________________________________DAT3">#REF!</definedName>
    <definedName name="_____________________________________________________DAT4">#REF!</definedName>
    <definedName name="_____________________________________________________DAT5">#REF!</definedName>
    <definedName name="_____________________________________________________DAT6">#REF!</definedName>
    <definedName name="_____________________________________________________DAT7">#REF!</definedName>
    <definedName name="_____________________________________________________DAT8">#REF!</definedName>
    <definedName name="_____________________________________________________DAT9">#REF!</definedName>
    <definedName name="____________________________________________________DAT1">#REF!</definedName>
    <definedName name="____________________________________________________DAT10">#REF!</definedName>
    <definedName name="____________________________________________________DAT11">#REF!</definedName>
    <definedName name="____________________________________________________DAT12">'[4]7'!#REF!</definedName>
    <definedName name="____________________________________________________DAT13">'[4]7'!#REF!</definedName>
    <definedName name="____________________________________________________DAT14">'[4]7'!#REF!</definedName>
    <definedName name="____________________________________________________DAT15">#REF!</definedName>
    <definedName name="____________________________________________________DAT16">#REF!</definedName>
    <definedName name="____________________________________________________DAT17">#REF!</definedName>
    <definedName name="____________________________________________________DAT18">#REF!</definedName>
    <definedName name="____________________________________________________DAT19">#REF!</definedName>
    <definedName name="____________________________________________________DAT2">#REF!</definedName>
    <definedName name="____________________________________________________DAT20">#REF!</definedName>
    <definedName name="____________________________________________________DAT21">#REF!</definedName>
    <definedName name="____________________________________________________DAT22">#REF!</definedName>
    <definedName name="____________________________________________________DAT3">#REF!</definedName>
    <definedName name="____________________________________________________DAT4">#REF!</definedName>
    <definedName name="____________________________________________________DAT5">#REF!</definedName>
    <definedName name="____________________________________________________DAT6">#REF!</definedName>
    <definedName name="____________________________________________________DAT7">#REF!</definedName>
    <definedName name="____________________________________________________DAT8">#REF!</definedName>
    <definedName name="____________________________________________________DAT9">#REF!</definedName>
    <definedName name="___________________________________________________DAT1">#REF!</definedName>
    <definedName name="___________________________________________________DAT10">#REF!</definedName>
    <definedName name="___________________________________________________DAT11">#REF!</definedName>
    <definedName name="___________________________________________________DAT12">'[4]7'!#REF!</definedName>
    <definedName name="___________________________________________________DAT13">'[4]7'!#REF!</definedName>
    <definedName name="___________________________________________________DAT14">'[4]7'!#REF!</definedName>
    <definedName name="___________________________________________________DAT15">#REF!</definedName>
    <definedName name="___________________________________________________DAT16">#REF!</definedName>
    <definedName name="___________________________________________________DAT17">#REF!</definedName>
    <definedName name="___________________________________________________DAT18">#REF!</definedName>
    <definedName name="___________________________________________________DAT19">#REF!</definedName>
    <definedName name="___________________________________________________DAT2">#REF!</definedName>
    <definedName name="___________________________________________________DAT20">#REF!</definedName>
    <definedName name="___________________________________________________DAT21">#REF!</definedName>
    <definedName name="___________________________________________________DAT22">#REF!</definedName>
    <definedName name="___________________________________________________DAT3">#REF!</definedName>
    <definedName name="___________________________________________________DAT4">#REF!</definedName>
    <definedName name="___________________________________________________DAT5">#REF!</definedName>
    <definedName name="___________________________________________________DAT6">#REF!</definedName>
    <definedName name="___________________________________________________DAT7">#REF!</definedName>
    <definedName name="___________________________________________________DAT8">#REF!</definedName>
    <definedName name="___________________________________________________DAT9">#REF!</definedName>
    <definedName name="__________________________________________________DAT1">#REF!</definedName>
    <definedName name="__________________________________________________DAT10">#REF!</definedName>
    <definedName name="__________________________________________________DAT11">#REF!</definedName>
    <definedName name="__________________________________________________DAT12">'[4]7'!#REF!</definedName>
    <definedName name="__________________________________________________DAT13">'[4]7'!#REF!</definedName>
    <definedName name="__________________________________________________DAT14">'[4]7'!#REF!</definedName>
    <definedName name="__________________________________________________DAT15">#REF!</definedName>
    <definedName name="__________________________________________________DAT16">#REF!</definedName>
    <definedName name="__________________________________________________DAT17">#REF!</definedName>
    <definedName name="__________________________________________________DAT18">#REF!</definedName>
    <definedName name="__________________________________________________DAT19">#REF!</definedName>
    <definedName name="__________________________________________________DAT2">#REF!</definedName>
    <definedName name="__________________________________________________DAT20">#REF!</definedName>
    <definedName name="__________________________________________________DAT21">#REF!</definedName>
    <definedName name="__________________________________________________DAT22">#REF!</definedName>
    <definedName name="__________________________________________________DAT3">#REF!</definedName>
    <definedName name="__________________________________________________DAT4">#REF!</definedName>
    <definedName name="__________________________________________________DAT5">#REF!</definedName>
    <definedName name="__________________________________________________DAT6">#REF!</definedName>
    <definedName name="__________________________________________________DAT7">#REF!</definedName>
    <definedName name="__________________________________________________DAT8">#REF!</definedName>
    <definedName name="__________________________________________________DAT9">#REF!</definedName>
    <definedName name="_________________________________________________DAT1">#REF!</definedName>
    <definedName name="_________________________________________________DAT10">#REF!</definedName>
    <definedName name="_________________________________________________DAT11">#REF!</definedName>
    <definedName name="_________________________________________________DAT12">'[4]7'!#REF!</definedName>
    <definedName name="_________________________________________________DAT13">'[4]7'!#REF!</definedName>
    <definedName name="_________________________________________________DAT14">'[4]7'!#REF!</definedName>
    <definedName name="_________________________________________________DAT15">#REF!</definedName>
    <definedName name="_________________________________________________DAT16">#REF!</definedName>
    <definedName name="_________________________________________________DAT17">#REF!</definedName>
    <definedName name="_________________________________________________DAT18">#REF!</definedName>
    <definedName name="_________________________________________________DAT19">#REF!</definedName>
    <definedName name="_________________________________________________DAT2">#REF!</definedName>
    <definedName name="_________________________________________________DAT20">#REF!</definedName>
    <definedName name="_________________________________________________DAT21">#REF!</definedName>
    <definedName name="_________________________________________________DAT22">#REF!</definedName>
    <definedName name="_________________________________________________DAT3">#REF!</definedName>
    <definedName name="_________________________________________________DAT4">#REF!</definedName>
    <definedName name="_________________________________________________DAT5">#REF!</definedName>
    <definedName name="_________________________________________________DAT6">#REF!</definedName>
    <definedName name="_________________________________________________DAT7">#REF!</definedName>
    <definedName name="_________________________________________________DAT8">#REF!</definedName>
    <definedName name="_________________________________________________DAT9">#REF!</definedName>
    <definedName name="________________________________________________DAT1">#REF!</definedName>
    <definedName name="________________________________________________DAT10">#REF!</definedName>
    <definedName name="________________________________________________DAT11">#REF!</definedName>
    <definedName name="________________________________________________DAT12">'[4]7'!#REF!</definedName>
    <definedName name="________________________________________________DAT13">'[4]7'!#REF!</definedName>
    <definedName name="________________________________________________DAT14">'[4]7'!#REF!</definedName>
    <definedName name="________________________________________________DAT15">#REF!</definedName>
    <definedName name="________________________________________________DAT16">#REF!</definedName>
    <definedName name="________________________________________________DAT17">#REF!</definedName>
    <definedName name="________________________________________________DAT18">#REF!</definedName>
    <definedName name="________________________________________________DAT19">#REF!</definedName>
    <definedName name="________________________________________________DAT2">#REF!</definedName>
    <definedName name="________________________________________________DAT20">#REF!</definedName>
    <definedName name="________________________________________________DAT21">#REF!</definedName>
    <definedName name="________________________________________________DAT22">#REF!</definedName>
    <definedName name="________________________________________________DAT3">#REF!</definedName>
    <definedName name="________________________________________________DAT4">#REF!</definedName>
    <definedName name="________________________________________________DAT5">#REF!</definedName>
    <definedName name="________________________________________________DAT6">#REF!</definedName>
    <definedName name="________________________________________________DAT7">#REF!</definedName>
    <definedName name="________________________________________________DAT8">#REF!</definedName>
    <definedName name="________________________________________________DAT9">#REF!</definedName>
    <definedName name="_______________________________________________DAT1">#REF!</definedName>
    <definedName name="_______________________________________________DAT10">#REF!</definedName>
    <definedName name="_______________________________________________DAT11">#REF!</definedName>
    <definedName name="_______________________________________________DAT12">'[4]7'!#REF!</definedName>
    <definedName name="_______________________________________________DAT13">'[4]7'!#REF!</definedName>
    <definedName name="_______________________________________________DAT14">'[4]7'!#REF!</definedName>
    <definedName name="_______________________________________________DAT15">#REF!</definedName>
    <definedName name="_______________________________________________DAT16">#REF!</definedName>
    <definedName name="_______________________________________________DAT17">#REF!</definedName>
    <definedName name="_______________________________________________DAT18">#REF!</definedName>
    <definedName name="_______________________________________________DAT19">#REF!</definedName>
    <definedName name="_______________________________________________DAT2">#REF!</definedName>
    <definedName name="_______________________________________________DAT20">#REF!</definedName>
    <definedName name="_______________________________________________DAT21">#REF!</definedName>
    <definedName name="_______________________________________________DAT22">#REF!</definedName>
    <definedName name="_______________________________________________DAT3">#REF!</definedName>
    <definedName name="_______________________________________________DAT4">#REF!</definedName>
    <definedName name="_______________________________________________DAT5">#REF!</definedName>
    <definedName name="_______________________________________________DAT6">#REF!</definedName>
    <definedName name="_______________________________________________DAT7">#REF!</definedName>
    <definedName name="_______________________________________________DAT8">#REF!</definedName>
    <definedName name="_______________________________________________DAT9">#REF!</definedName>
    <definedName name="______________________________________________DAT1">#REF!</definedName>
    <definedName name="______________________________________________DAT10">#REF!</definedName>
    <definedName name="______________________________________________DAT11">#REF!</definedName>
    <definedName name="______________________________________________DAT12">'[4]7'!#REF!</definedName>
    <definedName name="______________________________________________DAT13">'[4]7'!#REF!</definedName>
    <definedName name="______________________________________________DAT14">'[4]7'!#REF!</definedName>
    <definedName name="______________________________________________DAT15">#REF!</definedName>
    <definedName name="______________________________________________DAT16">#REF!</definedName>
    <definedName name="______________________________________________DAT17">#REF!</definedName>
    <definedName name="______________________________________________DAT18">#REF!</definedName>
    <definedName name="______________________________________________DAT19">#REF!</definedName>
    <definedName name="______________________________________________DAT2">#REF!</definedName>
    <definedName name="______________________________________________DAT20">#REF!</definedName>
    <definedName name="______________________________________________DAT21">#REF!</definedName>
    <definedName name="______________________________________________DAT22">#REF!</definedName>
    <definedName name="______________________________________________DAT3">#REF!</definedName>
    <definedName name="______________________________________________DAT4">#REF!</definedName>
    <definedName name="______________________________________________DAT5">#REF!</definedName>
    <definedName name="______________________________________________DAT6">#REF!</definedName>
    <definedName name="______________________________________________DAT7">#REF!</definedName>
    <definedName name="______________________________________________DAT8">#REF!</definedName>
    <definedName name="______________________________________________DAT9">#REF!</definedName>
    <definedName name="_____________________________________________DAT1">#REF!</definedName>
    <definedName name="_____________________________________________DAT10">#REF!</definedName>
    <definedName name="_____________________________________________DAT11">#REF!</definedName>
    <definedName name="_____________________________________________DAT12">'[4]7'!#REF!</definedName>
    <definedName name="_____________________________________________DAT13">'[4]7'!#REF!</definedName>
    <definedName name="_____________________________________________DAT14">'[4]7'!#REF!</definedName>
    <definedName name="_____________________________________________DAT15">#REF!</definedName>
    <definedName name="_____________________________________________DAT16">#REF!</definedName>
    <definedName name="_____________________________________________DAT17">#REF!</definedName>
    <definedName name="_____________________________________________DAT18">#REF!</definedName>
    <definedName name="_____________________________________________DAT19">#REF!</definedName>
    <definedName name="_____________________________________________DAT2">#REF!</definedName>
    <definedName name="_____________________________________________DAT20">#REF!</definedName>
    <definedName name="_____________________________________________DAT21">#REF!</definedName>
    <definedName name="_____________________________________________DAT22">#REF!</definedName>
    <definedName name="_____________________________________________DAT3">#REF!</definedName>
    <definedName name="_____________________________________________DAT4">#REF!</definedName>
    <definedName name="_____________________________________________DAT5">#REF!</definedName>
    <definedName name="_____________________________________________DAT6">#REF!</definedName>
    <definedName name="_____________________________________________DAT7">#REF!</definedName>
    <definedName name="_____________________________________________DAT8">#REF!</definedName>
    <definedName name="_____________________________________________DAT9">#REF!</definedName>
    <definedName name="____________________________________________DAT1">#REF!</definedName>
    <definedName name="____________________________________________DAT10">#REF!</definedName>
    <definedName name="____________________________________________DAT11">#REF!</definedName>
    <definedName name="____________________________________________DAT12">'[4]7'!#REF!</definedName>
    <definedName name="____________________________________________DAT13">'[4]7'!#REF!</definedName>
    <definedName name="____________________________________________DAT14">'[4]7'!#REF!</definedName>
    <definedName name="____________________________________________DAT15">#REF!</definedName>
    <definedName name="____________________________________________DAT16">#REF!</definedName>
    <definedName name="____________________________________________DAT17">#REF!</definedName>
    <definedName name="____________________________________________DAT18">#REF!</definedName>
    <definedName name="____________________________________________DAT19">#REF!</definedName>
    <definedName name="____________________________________________DAT2">#REF!</definedName>
    <definedName name="____________________________________________DAT20">#REF!</definedName>
    <definedName name="____________________________________________DAT21">#REF!</definedName>
    <definedName name="____________________________________________DAT22">#REF!</definedName>
    <definedName name="____________________________________________DAT3">#REF!</definedName>
    <definedName name="____________________________________________DAT4">#REF!</definedName>
    <definedName name="____________________________________________DAT5">#REF!</definedName>
    <definedName name="____________________________________________DAT6">#REF!</definedName>
    <definedName name="____________________________________________DAT7">#REF!</definedName>
    <definedName name="____________________________________________DAT8">#REF!</definedName>
    <definedName name="____________________________________________DAT9">#REF!</definedName>
    <definedName name="___________________________________________DAT1">#REF!</definedName>
    <definedName name="___________________________________________DAT10">#REF!</definedName>
    <definedName name="___________________________________________DAT11">#REF!</definedName>
    <definedName name="___________________________________________DAT12">'[4]7'!#REF!</definedName>
    <definedName name="___________________________________________DAT13">'[4]7'!#REF!</definedName>
    <definedName name="___________________________________________DAT14">'[4]7'!#REF!</definedName>
    <definedName name="___________________________________________DAT15">#REF!</definedName>
    <definedName name="___________________________________________DAT16">#REF!</definedName>
    <definedName name="___________________________________________DAT17">#REF!</definedName>
    <definedName name="___________________________________________DAT18">#REF!</definedName>
    <definedName name="___________________________________________DAT19">#REF!</definedName>
    <definedName name="___________________________________________DAT2">#REF!</definedName>
    <definedName name="___________________________________________DAT20">#REF!</definedName>
    <definedName name="___________________________________________DAT21">#REF!</definedName>
    <definedName name="___________________________________________DAT22">#REF!</definedName>
    <definedName name="___________________________________________DAT3">#REF!</definedName>
    <definedName name="___________________________________________DAT4">#REF!</definedName>
    <definedName name="___________________________________________DAT5">#REF!</definedName>
    <definedName name="___________________________________________DAT6">#REF!</definedName>
    <definedName name="___________________________________________DAT7">#REF!</definedName>
    <definedName name="___________________________________________DAT8">#REF!</definedName>
    <definedName name="___________________________________________DAT9">#REF!</definedName>
    <definedName name="__________________________________________DAT1">#REF!</definedName>
    <definedName name="__________________________________________DAT10">#REF!</definedName>
    <definedName name="__________________________________________DAT11">#REF!</definedName>
    <definedName name="__________________________________________DAT12">'[4]7'!#REF!</definedName>
    <definedName name="__________________________________________DAT13">'[4]7'!#REF!</definedName>
    <definedName name="__________________________________________DAT14">'[4]7'!#REF!</definedName>
    <definedName name="__________________________________________DAT15">#REF!</definedName>
    <definedName name="__________________________________________DAT16">#REF!</definedName>
    <definedName name="__________________________________________DAT17">#REF!</definedName>
    <definedName name="__________________________________________DAT18">#REF!</definedName>
    <definedName name="__________________________________________DAT19">#REF!</definedName>
    <definedName name="__________________________________________DAT2">#REF!</definedName>
    <definedName name="__________________________________________DAT20">#REF!</definedName>
    <definedName name="__________________________________________DAT21">#REF!</definedName>
    <definedName name="__________________________________________DAT22">#REF!</definedName>
    <definedName name="__________________________________________DAT3">#REF!</definedName>
    <definedName name="__________________________________________DAT4">#REF!</definedName>
    <definedName name="__________________________________________DAT5">#REF!</definedName>
    <definedName name="__________________________________________DAT6">#REF!</definedName>
    <definedName name="__________________________________________DAT7">#REF!</definedName>
    <definedName name="__________________________________________DAT8">#REF!</definedName>
    <definedName name="__________________________________________DAT9">#REF!</definedName>
    <definedName name="_________________________________________DAT1">#REF!</definedName>
    <definedName name="_________________________________________DAT10">#REF!</definedName>
    <definedName name="_________________________________________DAT11">#REF!</definedName>
    <definedName name="_________________________________________DAT12">'[4]7'!#REF!</definedName>
    <definedName name="_________________________________________DAT13">'[4]7'!#REF!</definedName>
    <definedName name="_________________________________________DAT14">'[4]7'!#REF!</definedName>
    <definedName name="_________________________________________DAT15">#REF!</definedName>
    <definedName name="_________________________________________DAT16">#REF!</definedName>
    <definedName name="_________________________________________DAT17">#REF!</definedName>
    <definedName name="_________________________________________DAT18">#REF!</definedName>
    <definedName name="_________________________________________DAT19">#REF!</definedName>
    <definedName name="_________________________________________DAT2">#REF!</definedName>
    <definedName name="_________________________________________DAT20">#REF!</definedName>
    <definedName name="_________________________________________DAT21">#REF!</definedName>
    <definedName name="_________________________________________DAT22">#REF!</definedName>
    <definedName name="_________________________________________DAT3">#REF!</definedName>
    <definedName name="_________________________________________DAT4">#REF!</definedName>
    <definedName name="_________________________________________DAT5">#REF!</definedName>
    <definedName name="_________________________________________DAT6">#REF!</definedName>
    <definedName name="_________________________________________DAT7">#REF!</definedName>
    <definedName name="_________________________________________DAT8">#REF!</definedName>
    <definedName name="_________________________________________DAT9">#REF!</definedName>
    <definedName name="________________________________________DAT1">#REF!</definedName>
    <definedName name="________________________________________DAT10">#REF!</definedName>
    <definedName name="________________________________________DAT11">#REF!</definedName>
    <definedName name="________________________________________DAT12">'[4]7'!#REF!</definedName>
    <definedName name="________________________________________DAT13">'[4]7'!#REF!</definedName>
    <definedName name="________________________________________DAT14">'[4]7'!#REF!</definedName>
    <definedName name="________________________________________DAT15">#REF!</definedName>
    <definedName name="________________________________________DAT16">#REF!</definedName>
    <definedName name="________________________________________DAT17">#REF!</definedName>
    <definedName name="________________________________________DAT18">#REF!</definedName>
    <definedName name="________________________________________DAT19">#REF!</definedName>
    <definedName name="________________________________________DAT2">#REF!</definedName>
    <definedName name="________________________________________DAT20">#REF!</definedName>
    <definedName name="________________________________________DAT21">#REF!</definedName>
    <definedName name="________________________________________DAT22">#REF!</definedName>
    <definedName name="________________________________________DAT3">#REF!</definedName>
    <definedName name="________________________________________DAT4">#REF!</definedName>
    <definedName name="________________________________________DAT5">#REF!</definedName>
    <definedName name="________________________________________DAT6">#REF!</definedName>
    <definedName name="________________________________________DAT7">#REF!</definedName>
    <definedName name="________________________________________DAT8">#REF!</definedName>
    <definedName name="________________________________________DAT9">#REF!</definedName>
    <definedName name="_______________________________________DAT1">#REF!</definedName>
    <definedName name="_______________________________________DAT10">#REF!</definedName>
    <definedName name="_______________________________________DAT11">#REF!</definedName>
    <definedName name="_______________________________________DAT12">'[4]7'!#REF!</definedName>
    <definedName name="_______________________________________DAT13">'[4]7'!#REF!</definedName>
    <definedName name="_______________________________________DAT14">'[4]7'!#REF!</definedName>
    <definedName name="_______________________________________DAT15">#REF!</definedName>
    <definedName name="_______________________________________DAT16">#REF!</definedName>
    <definedName name="_______________________________________DAT17">#REF!</definedName>
    <definedName name="_______________________________________DAT18">#REF!</definedName>
    <definedName name="_______________________________________DAT19">#REF!</definedName>
    <definedName name="_______________________________________DAT2">#REF!</definedName>
    <definedName name="_______________________________________DAT20">#REF!</definedName>
    <definedName name="_______________________________________DAT21">#REF!</definedName>
    <definedName name="_______________________________________DAT22">#REF!</definedName>
    <definedName name="_______________________________________DAT3">#REF!</definedName>
    <definedName name="_______________________________________DAT4">#REF!</definedName>
    <definedName name="_______________________________________DAT5">#REF!</definedName>
    <definedName name="_______________________________________DAT6">#REF!</definedName>
    <definedName name="_______________________________________DAT7">#REF!</definedName>
    <definedName name="_______________________________________DAT8">#REF!</definedName>
    <definedName name="_______________________________________DAT9">#REF!</definedName>
    <definedName name="______________________________________DAT1">#REF!</definedName>
    <definedName name="______________________________________DAT10">#REF!</definedName>
    <definedName name="______________________________________DAT11">#REF!</definedName>
    <definedName name="______________________________________DAT12">'[4]7'!#REF!</definedName>
    <definedName name="______________________________________DAT13">'[4]7'!#REF!</definedName>
    <definedName name="______________________________________DAT14">'[4]7'!#REF!</definedName>
    <definedName name="______________________________________DAT15">#REF!</definedName>
    <definedName name="______________________________________DAT16">#REF!</definedName>
    <definedName name="______________________________________DAT17">#REF!</definedName>
    <definedName name="______________________________________DAT18">#REF!</definedName>
    <definedName name="______________________________________DAT19">#REF!</definedName>
    <definedName name="______________________________________DAT2">#REF!</definedName>
    <definedName name="______________________________________DAT20">#REF!</definedName>
    <definedName name="______________________________________DAT21">#REF!</definedName>
    <definedName name="______________________________________DAT22">#REF!</definedName>
    <definedName name="______________________________________DAT3">#REF!</definedName>
    <definedName name="______________________________________DAT4">#REF!</definedName>
    <definedName name="______________________________________DAT5">#REF!</definedName>
    <definedName name="______________________________________DAT6">#REF!</definedName>
    <definedName name="______________________________________DAT7">#REF!</definedName>
    <definedName name="______________________________________DAT8">#REF!</definedName>
    <definedName name="______________________________________DAT9">#REF!</definedName>
    <definedName name="_____________________________________DAT1">#REF!</definedName>
    <definedName name="_____________________________________DAT10">#REF!</definedName>
    <definedName name="_____________________________________DAT11">#REF!</definedName>
    <definedName name="_____________________________________DAT12">'[4]7'!#REF!</definedName>
    <definedName name="_____________________________________DAT13">'[4]7'!#REF!</definedName>
    <definedName name="_____________________________________DAT14">'[4]7'!#REF!</definedName>
    <definedName name="_____________________________________DAT15">#REF!</definedName>
    <definedName name="_____________________________________DAT16">#REF!</definedName>
    <definedName name="_____________________________________DAT17">#REF!</definedName>
    <definedName name="_____________________________________DAT18">#REF!</definedName>
    <definedName name="_____________________________________DAT19">#REF!</definedName>
    <definedName name="_____________________________________DAT2">#REF!</definedName>
    <definedName name="_____________________________________DAT20">#REF!</definedName>
    <definedName name="_____________________________________DAT21">#REF!</definedName>
    <definedName name="_____________________________________DAT22">#REF!</definedName>
    <definedName name="_____________________________________DAT3">#REF!</definedName>
    <definedName name="_____________________________________DAT4">#REF!</definedName>
    <definedName name="_____________________________________DAT5">#REF!</definedName>
    <definedName name="_____________________________________DAT6">#REF!</definedName>
    <definedName name="_____________________________________DAT7">#REF!</definedName>
    <definedName name="_____________________________________DAT8">#REF!</definedName>
    <definedName name="_____________________________________DAT9">#REF!</definedName>
    <definedName name="____________________________________DAT1">#REF!</definedName>
    <definedName name="____________________________________DAT10">#REF!</definedName>
    <definedName name="____________________________________DAT11">#REF!</definedName>
    <definedName name="____________________________________DAT12">'[4]7'!#REF!</definedName>
    <definedName name="____________________________________DAT13">'[4]7'!#REF!</definedName>
    <definedName name="____________________________________DAT14">'[4]7'!#REF!</definedName>
    <definedName name="____________________________________DAT15">#REF!</definedName>
    <definedName name="____________________________________DAT16">#REF!</definedName>
    <definedName name="____________________________________DAT17">#REF!</definedName>
    <definedName name="____________________________________DAT18">#REF!</definedName>
    <definedName name="____________________________________DAT19">#REF!</definedName>
    <definedName name="____________________________________DAT2">#REF!</definedName>
    <definedName name="____________________________________DAT20">#REF!</definedName>
    <definedName name="____________________________________DAT21">#REF!</definedName>
    <definedName name="____________________________________DAT2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10">#REF!</definedName>
    <definedName name="___________________________________DAT11">#REF!</definedName>
    <definedName name="___________________________________DAT12">'[4]7'!#REF!</definedName>
    <definedName name="___________________________________DAT13">'[4]7'!#REF!</definedName>
    <definedName name="___________________________________DAT14">'[4]7'!#REF!</definedName>
    <definedName name="___________________________________DAT15">#REF!</definedName>
    <definedName name="___________________________________DAT16">#REF!</definedName>
    <definedName name="___________________________________DAT17">#REF!</definedName>
    <definedName name="___________________________________DAT18">#REF!</definedName>
    <definedName name="___________________________________DAT19">#REF!</definedName>
    <definedName name="___________________________________DAT2">#REF!</definedName>
    <definedName name="___________________________________DAT20">#REF!</definedName>
    <definedName name="___________________________________DAT21">#REF!</definedName>
    <definedName name="___________________________________DAT2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#REF!</definedName>
    <definedName name="__________________________________DAT10">#REF!</definedName>
    <definedName name="__________________________________DAT11">#REF!</definedName>
    <definedName name="__________________________________DAT12">'[4]7'!#REF!</definedName>
    <definedName name="__________________________________DAT13">'[4]7'!#REF!</definedName>
    <definedName name="__________________________________DAT14">'[4]7'!#REF!</definedName>
    <definedName name="__________________________________DAT15">#REF!</definedName>
    <definedName name="__________________________________DAT16">#REF!</definedName>
    <definedName name="__________________________________DAT17">#REF!</definedName>
    <definedName name="__________________________________DAT18">#REF!</definedName>
    <definedName name="__________________________________DAT19">#REF!</definedName>
    <definedName name="__________________________________DAT2">#REF!</definedName>
    <definedName name="__________________________________DAT20">#REF!</definedName>
    <definedName name="__________________________________DAT21">#REF!</definedName>
    <definedName name="__________________________________DAT22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#REF!</definedName>
    <definedName name="_________________________________DAT10">#REF!</definedName>
    <definedName name="_________________________________DAT11">#REF!</definedName>
    <definedName name="_________________________________DAT12">'[4]7'!#REF!</definedName>
    <definedName name="_________________________________DAT13">'[4]7'!#REF!</definedName>
    <definedName name="_________________________________DAT14">'[4]7'!#REF!</definedName>
    <definedName name="_________________________________DAT15">#REF!</definedName>
    <definedName name="_________________________________DAT16">#REF!</definedName>
    <definedName name="_________________________________DAT17">#REF!</definedName>
    <definedName name="_________________________________DAT18">#REF!</definedName>
    <definedName name="_________________________________DAT19">#REF!</definedName>
    <definedName name="_________________________________DAT2">#REF!</definedName>
    <definedName name="_________________________________DAT20">#REF!</definedName>
    <definedName name="_________________________________DAT21">#REF!</definedName>
    <definedName name="_________________________________DAT22">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#REF!</definedName>
    <definedName name="_________________________________DAT7">#REF!</definedName>
    <definedName name="_________________________________DAT8">#REF!</definedName>
    <definedName name="_________________________________DAT9">#REF!</definedName>
    <definedName name="________________________________DAT1">#REF!</definedName>
    <definedName name="________________________________DAT10">#REF!</definedName>
    <definedName name="________________________________DAT11">#REF!</definedName>
    <definedName name="________________________________DAT12">'[4]7'!#REF!</definedName>
    <definedName name="________________________________DAT13">'[4]7'!#REF!</definedName>
    <definedName name="________________________________DAT14">'[4]7'!#REF!</definedName>
    <definedName name="________________________________DAT15">#REF!</definedName>
    <definedName name="________________________________DAT16">#REF!</definedName>
    <definedName name="________________________________DAT17">#REF!</definedName>
    <definedName name="________________________________DAT18">#REF!</definedName>
    <definedName name="________________________________DAT19">#REF!</definedName>
    <definedName name="________________________________DAT2">#REF!</definedName>
    <definedName name="________________________________DAT20">#REF!</definedName>
    <definedName name="________________________________DAT21">#REF!</definedName>
    <definedName name="________________________________DAT22">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#REF!</definedName>
    <definedName name="________________________________DAT8">#REF!</definedName>
    <definedName name="________________________________DAT9">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'[4]7'!#REF!</definedName>
    <definedName name="_______________________________DAT13">'[4]7'!#REF!</definedName>
    <definedName name="_______________________________DAT14">'[4]7'!#REF!</definedName>
    <definedName name="_______________________________DAT15">#REF!</definedName>
    <definedName name="_______________________________DAT16">#REF!</definedName>
    <definedName name="_______________________________DAT17">#REF!</definedName>
    <definedName name="_______________________________DAT18">#REF!</definedName>
    <definedName name="_______________________________DAT19">#REF!</definedName>
    <definedName name="_______________________________DAT2">#REF!</definedName>
    <definedName name="_______________________________DAT20">#REF!</definedName>
    <definedName name="_______________________________DAT21">#REF!</definedName>
    <definedName name="_______________________________DAT22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DAT1">#REF!</definedName>
    <definedName name="______________________________DAT10">#REF!</definedName>
    <definedName name="______________________________DAT11">#REF!</definedName>
    <definedName name="______________________________DAT12">'[4]7'!#REF!</definedName>
    <definedName name="______________________________DAT13">'[4]7'!#REF!</definedName>
    <definedName name="______________________________DAT14">'[4]7'!#REF!</definedName>
    <definedName name="______________________________DAT15">#REF!</definedName>
    <definedName name="______________________________DAT16">#REF!</definedName>
    <definedName name="______________________________DAT17">#REF!</definedName>
    <definedName name="______________________________DAT18">#REF!</definedName>
    <definedName name="______________________________DAT19">#REF!</definedName>
    <definedName name="______________________________DAT2">#REF!</definedName>
    <definedName name="______________________________DAT20">#REF!</definedName>
    <definedName name="______________________________DAT21">#REF!</definedName>
    <definedName name="______________________________DAT22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#REF!</definedName>
    <definedName name="______________________________DAT8">#REF!</definedName>
    <definedName name="______________________________DAT9">#REF!</definedName>
    <definedName name="_____________________________DAT1">#REF!</definedName>
    <definedName name="_____________________________DAT10">#REF!</definedName>
    <definedName name="_____________________________DAT11">#REF!</definedName>
    <definedName name="_____________________________DAT12">'[4]7'!#REF!</definedName>
    <definedName name="_____________________________DAT13">'[4]7'!#REF!</definedName>
    <definedName name="_____________________________DAT14">'[4]7'!#REF!</definedName>
    <definedName name="_____________________________DAT15">#REF!</definedName>
    <definedName name="_____________________________DAT16">#REF!</definedName>
    <definedName name="_____________________________DAT17">#REF!</definedName>
    <definedName name="_____________________________DAT18">#REF!</definedName>
    <definedName name="_____________________________DAT19">#REF!</definedName>
    <definedName name="_____________________________DAT2">#REF!</definedName>
    <definedName name="_____________________________DAT20">#REF!</definedName>
    <definedName name="_____________________________DAT21">#REF!</definedName>
    <definedName name="_____________________________DAT22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DAT1">#REF!</definedName>
    <definedName name="____________________________DAT10">#REF!</definedName>
    <definedName name="____________________________DAT11">#REF!</definedName>
    <definedName name="____________________________DAT12">'[4]7'!#REF!</definedName>
    <definedName name="____________________________DAT13">'[4]7'!#REF!</definedName>
    <definedName name="____________________________DAT14">'[4]7'!#REF!</definedName>
    <definedName name="____________________________DAT15">#REF!</definedName>
    <definedName name="____________________________DAT16">#REF!</definedName>
    <definedName name="____________________________DAT17">#REF!</definedName>
    <definedName name="____________________________DAT18">#REF!</definedName>
    <definedName name="____________________________DAT19">#REF!</definedName>
    <definedName name="____________________________DAT2">#REF!</definedName>
    <definedName name="____________________________DAT20">#REF!</definedName>
    <definedName name="____________________________DAT21">#REF!</definedName>
    <definedName name="____________________________DAT22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#REF!</definedName>
    <definedName name="____________________________DAT7">#REF!</definedName>
    <definedName name="____________________________DAT8">#REF!</definedName>
    <definedName name="____________________________DAT9">#REF!</definedName>
    <definedName name="___________________________DAT1">#REF!</definedName>
    <definedName name="___________________________DAT10">#REF!</definedName>
    <definedName name="___________________________DAT11">#REF!</definedName>
    <definedName name="___________________________DAT12">'[4]7'!#REF!</definedName>
    <definedName name="___________________________DAT13">'[4]7'!#REF!</definedName>
    <definedName name="___________________________DAT14">'[4]7'!#REF!</definedName>
    <definedName name="___________________________DAT15">#REF!</definedName>
    <definedName name="___________________________DAT16">#REF!</definedName>
    <definedName name="___________________________DAT17">#REF!</definedName>
    <definedName name="___________________________DAT18">#REF!</definedName>
    <definedName name="___________________________DAT19">#REF!</definedName>
    <definedName name="___________________________DAT2">#REF!</definedName>
    <definedName name="___________________________DAT20">#REF!</definedName>
    <definedName name="___________________________DAT21">#REF!</definedName>
    <definedName name="___________________________DAT22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#REF!</definedName>
    <definedName name="___________________________DAT8">#REF!</definedName>
    <definedName name="___________________________DAT9">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'[4]7'!#REF!</definedName>
    <definedName name="__________________________DAT13">'[4]7'!#REF!</definedName>
    <definedName name="__________________________DAT14">'[4]7'!#REF!</definedName>
    <definedName name="__________________________DAT15">#REF!</definedName>
    <definedName name="__________________________DAT16">#REF!</definedName>
    <definedName name="__________________________DAT17">#REF!</definedName>
    <definedName name="__________________________DAT18">#REF!</definedName>
    <definedName name="__________________________DAT19">#REF!</definedName>
    <definedName name="__________________________DAT2">#REF!</definedName>
    <definedName name="__________________________DAT20">#REF!</definedName>
    <definedName name="__________________________DAT21">#REF!</definedName>
    <definedName name="__________________________DAT22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'[4]7'!#REF!</definedName>
    <definedName name="_________________________DAT13">'[4]7'!#REF!</definedName>
    <definedName name="_________________________DAT14">'[4]7'!#REF!</definedName>
    <definedName name="_________________________DAT15">#REF!</definedName>
    <definedName name="_________________________DAT16">#REF!</definedName>
    <definedName name="_________________________DAT17">#REF!</definedName>
    <definedName name="_________________________DAT18">#REF!</definedName>
    <definedName name="_________________________DAT19">#REF!</definedName>
    <definedName name="_________________________DAT2">#REF!</definedName>
    <definedName name="_________________________DAT20">#REF!</definedName>
    <definedName name="_________________________DAT21">#REF!</definedName>
    <definedName name="_________________________DAT22">#REF!</definedName>
    <definedName name="_________________________DAT3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'[4]7'!#REF!</definedName>
    <definedName name="________________________DAT13">'[4]7'!#REF!</definedName>
    <definedName name="________________________DAT14">'[4]7'!#REF!</definedName>
    <definedName name="________________________DAT15">#REF!</definedName>
    <definedName name="________________________DAT16">#REF!</definedName>
    <definedName name="________________________DAT17">#REF!</definedName>
    <definedName name="________________________DAT18">#REF!</definedName>
    <definedName name="________________________DAT19">#REF!</definedName>
    <definedName name="________________________DAT2">#REF!</definedName>
    <definedName name="________________________DAT20">#REF!</definedName>
    <definedName name="________________________DAT21">#REF!</definedName>
    <definedName name="________________________DAT22">#REF!</definedName>
    <definedName name="________________________DAT3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'[4]7'!#REF!</definedName>
    <definedName name="_______________________DAT13">'[4]7'!#REF!</definedName>
    <definedName name="_______________________DAT14">'[4]7'!#REF!</definedName>
    <definedName name="_______________________DAT15">#REF!</definedName>
    <definedName name="_______________________DAT16">#REF!</definedName>
    <definedName name="_______________________DAT17">#REF!</definedName>
    <definedName name="_______________________DAT18">#REF!</definedName>
    <definedName name="_______________________DAT19">#REF!</definedName>
    <definedName name="_______________________DAT2">#REF!</definedName>
    <definedName name="_______________________DAT20">#REF!</definedName>
    <definedName name="_______________________DAT21">#REF!</definedName>
    <definedName name="_______________________DAT22">#REF!</definedName>
    <definedName name="_______________________DAT3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'[4]7'!#REF!</definedName>
    <definedName name="______________________DAT13">'[4]7'!#REF!</definedName>
    <definedName name="______________________DAT14">'[4]7'!#REF!</definedName>
    <definedName name="______________________DAT15">#REF!</definedName>
    <definedName name="______________________DAT16">#REF!</definedName>
    <definedName name="______________________DAT17">#REF!</definedName>
    <definedName name="______________________DAT18">#REF!</definedName>
    <definedName name="______________________DAT19">#REF!</definedName>
    <definedName name="______________________DAT2">#REF!</definedName>
    <definedName name="______________________DAT20">#REF!</definedName>
    <definedName name="______________________DAT21">#REF!</definedName>
    <definedName name="______________________DAT22">#REF!</definedName>
    <definedName name="______________________DAT3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DAT1">#REF!</definedName>
    <definedName name="_____________________DAT10">#REF!</definedName>
    <definedName name="_____________________DAT11">#REF!</definedName>
    <definedName name="_____________________DAT12">'[4]7'!#REF!</definedName>
    <definedName name="_____________________DAT13">'[4]7'!#REF!</definedName>
    <definedName name="_____________________DAT14">'[4]7'!#REF!</definedName>
    <definedName name="_____________________DAT15">#REF!</definedName>
    <definedName name="_____________________DAT16">#REF!</definedName>
    <definedName name="_____________________DAT17">#REF!</definedName>
    <definedName name="_____________________DAT18">#REF!</definedName>
    <definedName name="_____________________DAT19">#REF!</definedName>
    <definedName name="_____________________DAT2">#REF!</definedName>
    <definedName name="_____________________DAT20">#REF!</definedName>
    <definedName name="_____________________DAT21">#REF!</definedName>
    <definedName name="_____________________DAT22">#REF!</definedName>
    <definedName name="_____________________DAT3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DAT1">'[5]7'!#REF!</definedName>
    <definedName name="____________________DAT10">#REF!</definedName>
    <definedName name="____________________DAT11">#REF!</definedName>
    <definedName name="____________________DAT12">'[5]7'!#REF!</definedName>
    <definedName name="____________________DAT13">'[5]7'!#REF!</definedName>
    <definedName name="____________________DAT14">'[5]7'!#REF!</definedName>
    <definedName name="____________________DAT15">#REF!</definedName>
    <definedName name="____________________DAT16">#REF!</definedName>
    <definedName name="____________________DAT17">#REF!</definedName>
    <definedName name="____________________DAT18">#REF!</definedName>
    <definedName name="____________________DAT19">#REF!</definedName>
    <definedName name="____________________DAT2">'[5]7'!#REF!</definedName>
    <definedName name="____________________DAT20">#REF!</definedName>
    <definedName name="____________________DAT21">#REF!</definedName>
    <definedName name="____________________DAT22">#REF!</definedName>
    <definedName name="____________________DAT3">'[5]7'!#REF!</definedName>
    <definedName name="____________________DAT4">#REF!</definedName>
    <definedName name="____________________DAT5">'[5]7'!#REF!</definedName>
    <definedName name="____________________DAT6">'[5]7'!#REF!</definedName>
    <definedName name="____________________DAT7">#REF!</definedName>
    <definedName name="____________________DAT8">'[5]7'!#REF!</definedName>
    <definedName name="____________________DAT9">#REF!</definedName>
    <definedName name="___________________DAT1">'[5]7'!#REF!</definedName>
    <definedName name="___________________DAT10">#REF!</definedName>
    <definedName name="___________________DAT11">#REF!</definedName>
    <definedName name="___________________DAT12">'[5]7'!#REF!</definedName>
    <definedName name="___________________DAT13">'[5]7'!#REF!</definedName>
    <definedName name="___________________DAT14">'[5]7'!#REF!</definedName>
    <definedName name="___________________DAT15">#REF!</definedName>
    <definedName name="___________________DAT16">#REF!</definedName>
    <definedName name="___________________DAT17">#REF!</definedName>
    <definedName name="___________________DAT18">#REF!</definedName>
    <definedName name="___________________DAT19">#REF!</definedName>
    <definedName name="___________________DAT2">'[5]7'!#REF!</definedName>
    <definedName name="___________________DAT20">#REF!</definedName>
    <definedName name="___________________DAT21">#REF!</definedName>
    <definedName name="___________________DAT22">#REF!</definedName>
    <definedName name="___________________DAT3">'[5]7'!#REF!</definedName>
    <definedName name="___________________DAT4">#REF!</definedName>
    <definedName name="___________________DAT5">'[5]7'!#REF!</definedName>
    <definedName name="___________________DAT6">'[5]7'!#REF!</definedName>
    <definedName name="___________________DAT7">#REF!</definedName>
    <definedName name="___________________DAT8">'[5]7'!#REF!</definedName>
    <definedName name="___________________DAT9">#REF!</definedName>
    <definedName name="__________________DAT1">#REF!</definedName>
    <definedName name="__________________DAT10">#REF!</definedName>
    <definedName name="__________________DAT11">#REF!</definedName>
    <definedName name="__________________DAT12">'[4]7'!#REF!</definedName>
    <definedName name="__________________DAT13">'[4]7'!#REF!</definedName>
    <definedName name="__________________DAT14">'[4]7'!#REF!</definedName>
    <definedName name="__________________DAT15">#REF!</definedName>
    <definedName name="__________________DAT16">#REF!</definedName>
    <definedName name="__________________DAT17">#REF!</definedName>
    <definedName name="__________________DAT18">#REF!</definedName>
    <definedName name="__________________DAT19">#REF!</definedName>
    <definedName name="__________________DAT2">#REF!</definedName>
    <definedName name="__________________DAT20">#REF!</definedName>
    <definedName name="__________________DAT21">#REF!</definedName>
    <definedName name="__________________DAT2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DAT1">#REF!</definedName>
    <definedName name="_________________DAT10">#REF!</definedName>
    <definedName name="_________________DAT11">#REF!</definedName>
    <definedName name="_________________DAT12">'[4]7'!#REF!</definedName>
    <definedName name="_________________DAT13">'[4]7'!#REF!</definedName>
    <definedName name="_________________DAT14">'[4]7'!#REF!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DAT1">'[5]7'!#REF!</definedName>
    <definedName name="________________DAT10">#REF!</definedName>
    <definedName name="________________DAT11">#REF!</definedName>
    <definedName name="________________DAT12">'[5]7'!#REF!</definedName>
    <definedName name="________________DAT13">'[5]7'!#REF!</definedName>
    <definedName name="________________DAT14">'[5]7'!#REF!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'[5]7'!#REF!</definedName>
    <definedName name="________________DAT20">#REF!</definedName>
    <definedName name="________________DAT21">#REF!</definedName>
    <definedName name="________________DAT22">#REF!</definedName>
    <definedName name="________________DAT3">'[5]7'!#REF!</definedName>
    <definedName name="________________DAT4">#REF!</definedName>
    <definedName name="________________DAT5">'[5]7'!#REF!</definedName>
    <definedName name="________________DAT6">'[5]7'!#REF!</definedName>
    <definedName name="________________DAT7">#REF!</definedName>
    <definedName name="________________DAT8">'[5]7'!#REF!</definedName>
    <definedName name="________________DAT9">#REF!</definedName>
    <definedName name="_______________DAT1">'[5]7'!#REF!</definedName>
    <definedName name="_______________DAT10">#REF!</definedName>
    <definedName name="_______________DAT11">#REF!</definedName>
    <definedName name="_______________DAT12">'[5]7'!#REF!</definedName>
    <definedName name="_______________DAT13">'[5]7'!#REF!</definedName>
    <definedName name="_______________DAT14">'[5]7'!#REF!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'[5]7'!#REF!</definedName>
    <definedName name="_______________DAT20">#REF!</definedName>
    <definedName name="_______________DAT21">#REF!</definedName>
    <definedName name="_______________DAT22">#REF!</definedName>
    <definedName name="_______________DAT3">'[5]7'!#REF!</definedName>
    <definedName name="_______________DAT4">#REF!</definedName>
    <definedName name="_______________DAT5">'[5]7'!#REF!</definedName>
    <definedName name="_______________DAT6">'[5]7'!#REF!</definedName>
    <definedName name="_______________DAT7">#REF!</definedName>
    <definedName name="_______________DAT8">'[5]7'!#REF!</definedName>
    <definedName name="_______________DAT9">#REF!</definedName>
    <definedName name="______________DAT1">#REF!</definedName>
    <definedName name="______________DAT10">#REF!</definedName>
    <definedName name="______________DAT11">#REF!</definedName>
    <definedName name="______________DAT12">'[4]7'!#REF!</definedName>
    <definedName name="______________DAT13">'[4]7'!#REF!</definedName>
    <definedName name="______________DAT14">'[4]7'!#REF!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DAT1">#REF!</definedName>
    <definedName name="_____________DAT10">#REF!</definedName>
    <definedName name="_____________DAT11">#REF!</definedName>
    <definedName name="_____________DAT12">'[5]7'!#REF!</definedName>
    <definedName name="_____________DAT13">'[5]7'!#REF!</definedName>
    <definedName name="_____________DAT14">'[5]7'!#REF!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3">#REF!</definedName>
    <definedName name="_____________DAT4">#REF!</definedName>
    <definedName name="_____________DAT5">'[5]7'!#REF!</definedName>
    <definedName name="_____________DAT6">'[5]7'!#REF!</definedName>
    <definedName name="_____________DAT7">#REF!</definedName>
    <definedName name="_____________DAT8">'[5]7'!#REF!</definedName>
    <definedName name="_____________DAT9">#REF!</definedName>
    <definedName name="____________DAT1">#REF!</definedName>
    <definedName name="____________DAT10">#REF!</definedName>
    <definedName name="____________DAT11">#REF!</definedName>
    <definedName name="____________DAT12">'[6]7'!#REF!</definedName>
    <definedName name="____________DAT13">'[6]7'!#REF!</definedName>
    <definedName name="____________DAT14">'[6]7'!#REF!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3">#REF!</definedName>
    <definedName name="____________DAT4">#REF!</definedName>
    <definedName name="____________DAT5">'[5]7'!#REF!</definedName>
    <definedName name="____________DAT6">'[5]7'!#REF!</definedName>
    <definedName name="____________DAT7">#REF!</definedName>
    <definedName name="____________DAT8">'[6]7'!#REF!</definedName>
    <definedName name="____________DAT9">#REF!</definedName>
    <definedName name="___________DAT1">'[6]7'!#REF!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[7]Sheet1!#REF!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'[6]7'!#REF!</definedName>
    <definedName name="___________DAT20">#REF!</definedName>
    <definedName name="___________DAT21">#REF!</definedName>
    <definedName name="___________DAT22">#REF!</definedName>
    <definedName name="___________DAT3">'[6]7'!#REF!</definedName>
    <definedName name="___________DAT4">#REF!</definedName>
    <definedName name="___________DAT5">'[6]7'!#REF!</definedName>
    <definedName name="___________DAT6">'[6]7'!#REF!</definedName>
    <definedName name="___________DAT7">#REF!</definedName>
    <definedName name="___________DAT8">#REF!</definedName>
    <definedName name="___________DAT9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[8]Detail!#REF!</definedName>
    <definedName name="__________DAT9">#REF!</definedName>
    <definedName name="_________DAT1">'[6]7'!#REF!</definedName>
    <definedName name="_________DAT10">#REF!</definedName>
    <definedName name="_________DAT11">#REF!</definedName>
    <definedName name="_________DAT12">'[6]7'!#REF!</definedName>
    <definedName name="_________DAT13">'[6]7'!#REF!</definedName>
    <definedName name="_________DAT14">'[6]7'!#REF!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'[6]7'!#REF!</definedName>
    <definedName name="_________DAT20">#REF!</definedName>
    <definedName name="_________DAT21">#REF!</definedName>
    <definedName name="_________DAT22">#REF!</definedName>
    <definedName name="_________DAT3">'[6]7'!#REF!</definedName>
    <definedName name="_________DAT4">#REF!</definedName>
    <definedName name="_________DAT5">'[6]7'!#REF!</definedName>
    <definedName name="_________DAT6">'[6]7'!#REF!</definedName>
    <definedName name="_________DAT7">#REF!</definedName>
    <definedName name="_________DAT8">'[6]7'!#REF!</definedName>
    <definedName name="_________DAT9">#REF!</definedName>
    <definedName name="________DAT1">#REF!</definedName>
    <definedName name="________DAT10">#REF!</definedName>
    <definedName name="________DAT11">#REF!</definedName>
    <definedName name="________DAT12">'[9]7'!#REF!</definedName>
    <definedName name="________DAT13">'[9]7'!#REF!</definedName>
    <definedName name="________DAT14">'[9]7'!#REF!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'[9]7'!#REF!</definedName>
    <definedName name="________DAT9">#REF!</definedName>
    <definedName name="________SBU2">[0]!________SBU2</definedName>
    <definedName name="_______DAT1">'[9]7'!#REF!</definedName>
    <definedName name="_______DAT10">#REF!</definedName>
    <definedName name="_______DAT100">#REF!</definedName>
    <definedName name="_______DAT11">#REF!</definedName>
    <definedName name="_______DAT12">'[9]7'!#REF!</definedName>
    <definedName name="_______DAT13">'[9]7'!#REF!</definedName>
    <definedName name="_______DAT14">'[9]7'!#REF!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'[9]7'!#REF!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'[9]7'!#REF!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7">#REF!</definedName>
    <definedName name="_______DAT38">#REF!</definedName>
    <definedName name="_______DAT4">#REF!</definedName>
    <definedName name="_______DAT5">'[9]7'!#REF!</definedName>
    <definedName name="_______DAT6">'[9]7'!#REF!</definedName>
    <definedName name="_______DAT7">#REF!</definedName>
    <definedName name="_______DAT8">#REF!</definedName>
    <definedName name="_______DAT9">#REF!</definedName>
    <definedName name="_______SBU2">[0]!_______SBU2</definedName>
    <definedName name="_______VAN06">#REF!</definedName>
    <definedName name="______ba1" hidden="1">{"Fiesta Facer Page",#N/A,FALSE,"Q_C_S";"Fiesta Main Page",#N/A,FALSE,"V_L";"Fiesta 95BP Struct",#N/A,FALSE,"StructBP";"Fiesta Post 95BP Struct",#N/A,FALSE,"AdjStructBP"}</definedName>
    <definedName name="______D258" hidden="1">{"Presentation",#N/A,FALSE,"Feb96 - ALL"}</definedName>
    <definedName name="______DAT1">#REF!</definedName>
    <definedName name="______DAT10">#REF!</definedName>
    <definedName name="______DAT10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37">#REF!</definedName>
    <definedName name="______DAT38">#REF!</definedName>
    <definedName name="______DAT4">#REF!</definedName>
    <definedName name="______DAT5">#REF!</definedName>
    <definedName name="______DAT6">#REF!</definedName>
    <definedName name="______DAT7">#REF!</definedName>
    <definedName name="______DAT8">[8]Detail!#REF!</definedName>
    <definedName name="______DAT9">#REF!</definedName>
    <definedName name="_____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_____joe2" hidden="1">{#N/A,#N/A,FALSE,"Cover Page";#N/A,#N/A,FALSE,"Facing Page";#N/A,#N/A,FALSE,"Main Page";#N/A,#N/A,FALSE,"Risk-Adjusted";#N/A,#N/A,FALSE,"Profit Improvement"}</definedName>
    <definedName name="______kp2" hidden="1">{"pep204a",#N/A,FALSE,"tpepsum4a";"pep205a",#N/A,FALSE,"tpepsum4a";"wpep204a",#N/A,FALSE,"tpepsum4a";"wpep205a",#N/A,FALSE,"tpepsum4a"}</definedName>
    <definedName name="______SBU2">[0]!______SBU2</definedName>
    <definedName name="______VAN06">#REF!</definedName>
    <definedName name="______VOl2" hidden="1">{#N/A,#N/A,FALSE,"Cover";#N/A,#N/A,FALSE,"Profits";#N/A,#N/A,FALSE,"ABS";#N/A,#N/A,FALSE,"TFLE Detail";#N/A,#N/A,FALSE,"TFLE Walk";#N/A,#N/A,FALSE,"Variable Cost";#N/A,#N/A,FALSE,"V.C. Walk"}</definedName>
    <definedName name="_____ba1" hidden="1">{"Fiesta Facer Page",#N/A,FALSE,"Q_C_S";"Fiesta Main Page",#N/A,FALSE,"V_L";"Fiesta 95BP Struct",#N/A,FALSE,"StructBP";"Fiesta Post 95BP Struct",#N/A,FALSE,"AdjStructBP"}</definedName>
    <definedName name="_____D258" hidden="1">{"Presentation",#N/A,FALSE,"Feb96 - ALL"}</definedName>
    <definedName name="_____DAT1">#REF!</definedName>
    <definedName name="_____DAT10">#REF!</definedName>
    <definedName name="_____DAT100">#REF!</definedName>
    <definedName name="_____DAT11">#REF!</definedName>
    <definedName name="_____DAT12">#REF!</definedName>
    <definedName name="_____DAT13">#REF!</definedName>
    <definedName name="_____DAT14">'[10]Details 2'!#REF!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'[10]Details 2'!#REF!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4">'[10]Details 2'!#REF!</definedName>
    <definedName name="_____DAT5">#REF!</definedName>
    <definedName name="_____DAT6">'[10]Details 2'!#REF!</definedName>
    <definedName name="_____DAT7">'[10]Details 2'!#REF!</definedName>
    <definedName name="_____DAT8">'[10]Details 2'!#REF!</definedName>
    <definedName name="_____DAT9">#REF!</definedName>
    <definedName name="____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____joe2" hidden="1">{#N/A,#N/A,FALSE,"Cover Page";#N/A,#N/A,FALSE,"Facing Page";#N/A,#N/A,FALSE,"Main Page";#N/A,#N/A,FALSE,"Risk-Adjusted";#N/A,#N/A,FALSE,"Profit Improvement"}</definedName>
    <definedName name="_____kp2" hidden="1">{"pep204a",#N/A,FALSE,"tpepsum4a";"pep205a",#N/A,FALSE,"tpepsum4a";"wpep204a",#N/A,FALSE,"tpepsum4a";"wpep205a",#N/A,FALSE,"tpepsum4a"}</definedName>
    <definedName name="_____SBU2">[0]!_____SBU2</definedName>
    <definedName name="_____VAN06">#REF!</definedName>
    <definedName name="_____VOl2" hidden="1">{#N/A,#N/A,FALSE,"Cover";#N/A,#N/A,FALSE,"Profits";#N/A,#N/A,FALSE,"ABS";#N/A,#N/A,FALSE,"TFLE Detail";#N/A,#N/A,FALSE,"TFLE Walk";#N/A,#N/A,FALSE,"Variable Cost";#N/A,#N/A,FALSE,"V.C. Walk"}</definedName>
    <definedName name="____att2">#REF!</definedName>
    <definedName name="____att3">#REF!</definedName>
    <definedName name="____att4">#REF!</definedName>
    <definedName name="____DAT1">#REF!</definedName>
    <definedName name="____DAT10">#REF!</definedName>
    <definedName name="____DAT10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37">#REF!</definedName>
    <definedName name="____DAT38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PF1">#REF!</definedName>
    <definedName name="____PF2">#REF!</definedName>
    <definedName name="____PF3">#REF!</definedName>
    <definedName name="____SBU2">[0]!____SBU2</definedName>
    <definedName name="____tc2002">'[11]TC 2002'!$L$12:$L$56</definedName>
    <definedName name="____tc2005">'[11]TC 2005'!$L$12:$L$56</definedName>
    <definedName name="____VAN06">#REF!</definedName>
    <definedName name="____VI4500">#REF!</definedName>
    <definedName name="____VI4600">#REF!</definedName>
    <definedName name="____VI5010">#REF!</definedName>
    <definedName name="____VI5100">#REF!</definedName>
    <definedName name="____VI5200">#REF!</definedName>
    <definedName name="____VI6010">#REF!</definedName>
    <definedName name="____VI6100">#REF!</definedName>
    <definedName name="____VI6200">#REF!</definedName>
    <definedName name="____VI6300">#REF!</definedName>
    <definedName name="____VI6400">#REF!</definedName>
    <definedName name="____VI6500">#REF!</definedName>
    <definedName name="____VN1010">#REF!</definedName>
    <definedName name="____VN1110">#REF!</definedName>
    <definedName name="____VN1210">#REF!</definedName>
    <definedName name="____VN1310">#REF!</definedName>
    <definedName name="____VN2010">#REF!</definedName>
    <definedName name="____VN2100">#REF!</definedName>
    <definedName name="____VN2200">#REF!</definedName>
    <definedName name="____VN2300">#REF!</definedName>
    <definedName name="____VN4010">#REF!</definedName>
    <definedName name="____VN4100">#REF!</definedName>
    <definedName name="____VN4200">#REF!</definedName>
    <definedName name="____VN4300">#REF!</definedName>
    <definedName name="____VN4400">#REF!</definedName>
    <definedName name="____VN4500">#REF!</definedName>
    <definedName name="____VN4600">#REF!</definedName>
    <definedName name="____VN5010">#REF!</definedName>
    <definedName name="____VN5100">#REF!</definedName>
    <definedName name="____VN5200">#REF!</definedName>
    <definedName name="____VN6010">#REF!</definedName>
    <definedName name="____VN6100">#REF!</definedName>
    <definedName name="____VN6200">#REF!</definedName>
    <definedName name="____VN6300">#REF!</definedName>
    <definedName name="____VN6400">#REF!</definedName>
    <definedName name="____VN6500">#REF!</definedName>
    <definedName name="___att2">#REF!</definedName>
    <definedName name="___att3">#REF!</definedName>
    <definedName name="___att4">#REF!</definedName>
    <definedName name="___ba1" hidden="1">{"Fiesta Facer Page",#N/A,FALSE,"Q_C_S";"Fiesta Main Page",#N/A,FALSE,"V_L";"Fiesta 95BP Struct",#N/A,FALSE,"StructBP";"Fiesta Post 95BP Struct",#N/A,FALSE,"AdjStructBP"}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ON1">#REF!</definedName>
    <definedName name="___CON2">#REF!</definedName>
    <definedName name="___cum1">#REF!</definedName>
    <definedName name="___cum2">#REF!</definedName>
    <definedName name="___cum3">#REF!</definedName>
    <definedName name="___D258" hidden="1">{"Presentation",#N/A,FALSE,"Feb96 - ALL"}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AT1">#REF!</definedName>
    <definedName name="___DAT10">#REF!</definedName>
    <definedName name="___DAT10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">#REF!</definedName>
    <definedName name="___DAT50">#REF!</definedName>
    <definedName name="___DAT51">#REF!</definedName>
    <definedName name="___DAT52">#REF!</definedName>
    <definedName name="___DAT53">#REF!</definedName>
    <definedName name="___DAT6">#REF!</definedName>
    <definedName name="___DAT7">#REF!</definedName>
    <definedName name="___DAT8">#REF!</definedName>
    <definedName name="___DAT9">#REF!</definedName>
    <definedName name="__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__ddn400">#REF!</definedName>
    <definedName name="___ddn600">#REF!</definedName>
    <definedName name="___dop1">'[12]97 &amp; 98 YOY'!#REF!</definedName>
    <definedName name="___dop2">'[12]97 &amp; 98 YOY'!#REF!</definedName>
    <definedName name="___dop3">'[12]97 &amp; 98 YOY'!#REF!</definedName>
    <definedName name="___dop4">'[12]97 &amp; 98 YOY'!#REF!</definedName>
    <definedName name="___dop5">'[12]97 &amp; 98 YOY'!#REF!</definedName>
    <definedName name="___dop6">'[12]97 &amp; 98 YOY'!#REF!</definedName>
    <definedName name="___eao1">'[12]97 &amp; 98 YOY'!#REF!</definedName>
    <definedName name="___eao2">'[12]97 &amp; 98 YOY'!#REF!</definedName>
    <definedName name="___eao3">'[12]97 &amp; 98 YOY'!#REF!</definedName>
    <definedName name="___eao4">'[12]97 &amp; 98 YOY'!#REF!</definedName>
    <definedName name="___eao5">'[12]97 &amp; 98 YOY'!#REF!</definedName>
    <definedName name="___eao6">'[12]97 &amp; 98 YOY'!#REF!</definedName>
    <definedName name="___fsg1">'[12]97 &amp; 98 YOY'!#REF!</definedName>
    <definedName name="___fsg2">'[12]97 &amp; 98 YOY'!#REF!</definedName>
    <definedName name="___fsg3">'[12]97 &amp; 98 YOY'!#REF!</definedName>
    <definedName name="___fsg4">'[12]97 &amp; 98 YOY'!#REF!</definedName>
    <definedName name="___fsg5">'[12]97 &amp; 98 YOY'!#REF!</definedName>
    <definedName name="___fsg6">'[12]97 &amp; 98 YOY'!#REF!</definedName>
    <definedName name="___geo1">'[13]Pricing 2'!#REF!</definedName>
    <definedName name="___geo10">'[14]Reg Detail'!#REF!</definedName>
    <definedName name="___geo2">'[15]RCL MY2'!#REF!</definedName>
    <definedName name="___geo3">'[16]RCL MY2'!#REF!</definedName>
    <definedName name="___geo4">'[16]Reg Detail'!#REF!</definedName>
    <definedName name="___geo7">#REF!</definedName>
    <definedName name="___geo8">'[17]Pricing 2'!#REF!</definedName>
    <definedName name="___geo9">'[15]RCL MY2'!#REF!</definedName>
    <definedName name="___jag1">'[12]97 &amp; 98 YOY'!#REF!</definedName>
    <definedName name="___jag2">'[12]97 &amp; 98 YOY'!#REF!</definedName>
    <definedName name="___jag3">'[12]97 &amp; 98 YOY'!#REF!</definedName>
    <definedName name="___jag4">'[12]97 &amp; 98 YOY'!#REF!</definedName>
    <definedName name="___jag5">'[12]97 &amp; 98 YOY'!#REF!</definedName>
    <definedName name="___jag6">'[12]97 &amp; 98 YOY'!#REF!</definedName>
    <definedName name="___joe2" hidden="1">{#N/A,#N/A,FALSE,"Cover Page";#N/A,#N/A,FALSE,"Facing Page";#N/A,#N/A,FALSE,"Main Page";#N/A,#N/A,FALSE,"Risk-Adjusted";#N/A,#N/A,FALSE,"Profit Improvement"}</definedName>
    <definedName name="___kp2" hidden="1">{"pep204a",#N/A,FALSE,"tpepsum4a";"pep205a",#N/A,FALSE,"tpepsum4a";"wpep204a",#N/A,FALSE,"tpepsum4a";"wpep205a",#N/A,FALSE,"tpepsum4a"}</definedName>
    <definedName name="___lap1">#REF!</definedName>
    <definedName name="___lap2">#REF!</definedName>
    <definedName name="___MAC12">#REF!</definedName>
    <definedName name="___MAC46">#REF!</definedName>
    <definedName name="___mds_first_cell___">#REF!</definedName>
    <definedName name="___mds_view_data___">[18]Alea_A!#REF!</definedName>
    <definedName name="___mk1">'[12]97 &amp; 98 YOY'!#REF!</definedName>
    <definedName name="___mk2">'[12]97 &amp; 98 YOY'!#REF!</definedName>
    <definedName name="___mk3">'[12]97 &amp; 98 YOY'!#REF!</definedName>
    <definedName name="___mk4">'[12]97 &amp; 98 YOY'!#REF!</definedName>
    <definedName name="___mk5">'[12]97 &amp; 98 YOY'!#REF!</definedName>
    <definedName name="___mk6">'[12]97 &amp; 98 YOY'!#REF!</definedName>
    <definedName name="___mth1">#REF!</definedName>
    <definedName name="___mth2">#REF!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PF1">#REF!</definedName>
    <definedName name="___PF2">#REF!</definedName>
    <definedName name="___PF3">#REF!</definedName>
    <definedName name="___pg1">'[12]97 &amp; 98 YOY'!#REF!</definedName>
    <definedName name="___pg10">'[12]97 &amp; 98 YOY'!#REF!</definedName>
    <definedName name="___pg12">'[12]97 &amp; 98 YOY'!#REF!</definedName>
    <definedName name="___pg14">'[12]97 &amp; 98 YOY'!#REF!</definedName>
    <definedName name="___pg15">'[12]97 &amp; 98 YOY'!#REF!</definedName>
    <definedName name="___pg17">'[12]97 &amp; 98 YOY'!#REF!</definedName>
    <definedName name="___pg18">'[12]97 &amp; 98 YOY'!#REF!</definedName>
    <definedName name="___pg2">'[12]97 &amp; 98 YOY'!#REF!</definedName>
    <definedName name="___pg20">'[12]97 &amp; 98 YOY'!#REF!</definedName>
    <definedName name="___pg4">'[12]97 &amp; 98 YOY'!#REF!</definedName>
    <definedName name="___pg5">'[12]97 &amp; 98 YOY'!#REF!</definedName>
    <definedName name="___pg7">'[12]97 &amp; 98 YOY'!#REF!</definedName>
    <definedName name="___pg8">'[12]97 &amp; 98 YOY'!#REF!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ret01">#REF!</definedName>
    <definedName name="___rno2">'[12]97 &amp; 98 YOY'!#REF!</definedName>
    <definedName name="___rno3">'[12]97 &amp; 98 YOY'!#REF!</definedName>
    <definedName name="___rno4">'[12]97 &amp; 98 YOY'!#REF!</definedName>
    <definedName name="___rno6">'[12]97 &amp; 98 YOY'!#REF!</definedName>
    <definedName name="___sam1">#REF!</definedName>
    <definedName name="___sam10">[19]aprtakes!#REF!</definedName>
    <definedName name="___sam11">[19]aprtakes!#REF!</definedName>
    <definedName name="___sam12">'[14]Reg Detail'!#REF!</definedName>
    <definedName name="___sam2">#REF!</definedName>
    <definedName name="___sam3">[19]aprtakes!#REF!</definedName>
    <definedName name="___sam4">'[17]Pricing 2'!#REF!</definedName>
    <definedName name="___sam5">'[15]RCL MY2'!#REF!</definedName>
    <definedName name="___sam6">[19]aprtakes!#REF!</definedName>
    <definedName name="___sam7">[19]aprtakes!#REF!</definedName>
    <definedName name="___sam8">[19]aprtakes!#REF!</definedName>
    <definedName name="___sam9">[19]aprtakes!#REF!</definedName>
    <definedName name="___SBU2">[0]!___SBU2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N3">#REF!</definedName>
    <definedName name="___TB1">#REF!</definedName>
    <definedName name="___tc2002">'[11]TC 2002'!$L$12:$L$56</definedName>
    <definedName name="___tc2005">'[11]TC 2005'!$L$12:$L$56</definedName>
    <definedName name="___tk1111">#REF!</definedName>
    <definedName name="___tk1112">#REF!</definedName>
    <definedName name="___tk131">#REF!</definedName>
    <definedName name="___tk1331">#REF!</definedName>
    <definedName name="___tk139">#REF!</definedName>
    <definedName name="___tk141">#REF!</definedName>
    <definedName name="___tk142">#REF!</definedName>
    <definedName name="___tk144">#REF!</definedName>
    <definedName name="___tk152">#REF!</definedName>
    <definedName name="___tk153">#REF!</definedName>
    <definedName name="___tk154">#REF!</definedName>
    <definedName name="___tk155">#REF!</definedName>
    <definedName name="___tk159">#REF!</definedName>
    <definedName name="___tk214">#REF!</definedName>
    <definedName name="___tk3331">#REF!</definedName>
    <definedName name="___tk334">#REF!</definedName>
    <definedName name="___tk335">#REF!</definedName>
    <definedName name="___tk336">#REF!</definedName>
    <definedName name="___tk3384">#REF!</definedName>
    <definedName name="___tk341">#REF!</definedName>
    <definedName name="___tk344">#REF!</definedName>
    <definedName name="___tk413">#REF!</definedName>
    <definedName name="___tk4211">#REF!</definedName>
    <definedName name="___tk4212">#REF!</definedName>
    <definedName name="___tk511">#REF!</definedName>
    <definedName name="___tk621">#REF!</definedName>
    <definedName name="___tk627">#REF!</definedName>
    <definedName name="___tk632">#REF!</definedName>
    <definedName name="___tk641">#REF!</definedName>
    <definedName name="___tk642">#REF!</definedName>
    <definedName name="___tk711">#REF!</definedName>
    <definedName name="___tk721">#REF!</definedName>
    <definedName name="___tk811">#REF!</definedName>
    <definedName name="___tk821">#REF!</definedName>
    <definedName name="___tk911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VAN06">#REF!</definedName>
    <definedName name="___VL100">#REF!</definedName>
    <definedName name="___VL200">#REF!</definedName>
    <definedName name="___VL250">#REF!</definedName>
    <definedName name="___VOl2" hidden="1">{#N/A,#N/A,FALSE,"Cover";#N/A,#N/A,FALSE,"Profits";#N/A,#N/A,FALSE,"ABS";#N/A,#N/A,FALSE,"TFLE Detail";#N/A,#N/A,FALSE,"TFLE Walk";#N/A,#N/A,FALSE,"Variable Cost";#N/A,#N/A,FALSE,"V.C. Walk"}</definedName>
    <definedName name="__0Kl">[3]WENGER!#REF!</definedName>
    <definedName name="__0PRINT_AREA">#REF!</definedName>
    <definedName name="__1__0_0Kl">[3]WENGER!#REF!</definedName>
    <definedName name="__10_0PRINT_AREA">#REF!</definedName>
    <definedName name="__11Kl">[3]WENGER!#REF!</definedName>
    <definedName name="__123Graph_A投資推移" hidden="1">[20]投資ﾌｫﾛｰ!#REF!</definedName>
    <definedName name="__123Graph_C投資推移" hidden="1">[20]投資ﾌｫﾛｰ!#REF!</definedName>
    <definedName name="__123Graph_LBL_A投資推移" hidden="1">[20]投資ﾌｫﾛｰ!#REF!</definedName>
    <definedName name="__123Graph_LBL_C投資推移" hidden="1">[20]投資ﾌｫﾛｰ!#REF!</definedName>
    <definedName name="__123Graph_LBL_D投資推移" hidden="1">[20]投資ﾌｫﾛｰ!#REF!</definedName>
    <definedName name="__12PRINT_AREA">#REF!</definedName>
    <definedName name="__14_0PRINT_AREA">#REF!</definedName>
    <definedName name="__2____0PRINT_AREA">#REF!</definedName>
    <definedName name="__3_____Kl">[3]WENGER!#REF!</definedName>
    <definedName name="__4_____PRINT_AREA">#REF!</definedName>
    <definedName name="__5_0_0Kl">[3]WENGER!#REF!</definedName>
    <definedName name="__6___0PRINT_AREA">#REF!</definedName>
    <definedName name="__7____Kl">[3]WENGER!#REF!</definedName>
    <definedName name="__7_0_0Kl">[3]WENGER!#REF!</definedName>
    <definedName name="__8____PRINT_AREA">#REF!</definedName>
    <definedName name="__9_0_0Kl">[3]WENGER!#REF!</definedName>
    <definedName name="__att2">#REF!</definedName>
    <definedName name="__att3">#REF!</definedName>
    <definedName name="__att4">#REF!</definedName>
    <definedName name="__ca1" hidden="1">{"Presentation",#N/A,FALSE,"Feb96 - ALL"}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b1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__cc1" hidden="1">{"Fiesta Facer Page",#N/A,FALSE,"Q_C_S";"Fiesta Main Page",#N/A,FALSE,"V_L";"Fiesta 95BP Struct",#N/A,FALSE,"StructBP";"Fiesta Post 95BP Struct",#N/A,FALSE,"AdjStructBP"}</definedName>
    <definedName name="__cd1" hidden="1">{"Presentation",#N/A,FALSE,"Feb96 - ALL"}</definedName>
    <definedName name="__CON1">#REF!</definedName>
    <definedName name="__CON2">#REF!</definedName>
    <definedName name="__cum1">#REF!</definedName>
    <definedName name="__cum2">#REF!</definedName>
    <definedName name="__cum3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AT1">#REF!</definedName>
    <definedName name="__DAT10">#REF!</definedName>
    <definedName name="__DAT10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6">#REF!</definedName>
    <definedName name="__DAT7">#REF!</definedName>
    <definedName name="__DAT8">[8]Detail!#REF!</definedName>
    <definedName name="__DAT9">#REF!</definedName>
    <definedName name="__ddn400">#REF!</definedName>
    <definedName name="__ddn600">#REF!</definedName>
    <definedName name="__dop1">'[12]97 &amp; 98 YOY'!#REF!</definedName>
    <definedName name="__dop2">'[12]97 &amp; 98 YOY'!#REF!</definedName>
    <definedName name="__dop3">'[12]97 &amp; 98 YOY'!#REF!</definedName>
    <definedName name="__dop4">'[12]97 &amp; 98 YOY'!#REF!</definedName>
    <definedName name="__dop5">'[12]97 &amp; 98 YOY'!#REF!</definedName>
    <definedName name="__dop6">'[12]97 &amp; 98 YOY'!#REF!</definedName>
    <definedName name="__eao1">'[12]97 &amp; 98 YOY'!#REF!</definedName>
    <definedName name="__eao2">'[12]97 &amp; 98 YOY'!#REF!</definedName>
    <definedName name="__eao3">'[12]97 &amp; 98 YOY'!#REF!</definedName>
    <definedName name="__eao4">'[12]97 &amp; 98 YOY'!#REF!</definedName>
    <definedName name="__eao5">'[12]97 &amp; 98 YOY'!#REF!</definedName>
    <definedName name="__eao6">'[12]97 &amp; 98 YOY'!#REF!</definedName>
    <definedName name="__fsg1">'[12]97 &amp; 98 YOY'!#REF!</definedName>
    <definedName name="__fsg2">'[12]97 &amp; 98 YOY'!#REF!</definedName>
    <definedName name="__fsg3">'[12]97 &amp; 98 YOY'!#REF!</definedName>
    <definedName name="__fsg4">'[12]97 &amp; 98 YOY'!#REF!</definedName>
    <definedName name="__fsg5">'[12]97 &amp; 98 YOY'!#REF!</definedName>
    <definedName name="__fsg6">'[12]97 &amp; 98 YOY'!#REF!</definedName>
    <definedName name="__g01">#REF!,#REF!</definedName>
    <definedName name="__g02">#REF!,#REF!</definedName>
    <definedName name="__g03">#REF!,#REF!</definedName>
    <definedName name="__g04">#REF!,#REF!</definedName>
    <definedName name="__g05">#REF!,#REF!</definedName>
    <definedName name="__g06">#REF!,#REF!</definedName>
    <definedName name="__g07">#REF!,#REF!</definedName>
    <definedName name="__g08">#REF!,#REF!</definedName>
    <definedName name="__g09">#REF!,#REF!</definedName>
    <definedName name="__g10">#REF!,#REF!</definedName>
    <definedName name="__g11">#REF!,#REF!,#REF!</definedName>
    <definedName name="__g12">#REF!,#REF!</definedName>
    <definedName name="__g13">#REF!,#REF!</definedName>
    <definedName name="__g14">#REF!,#REF!</definedName>
    <definedName name="__geo1">'[13]Pricing 2'!#REF!</definedName>
    <definedName name="__geo10">'[14]Reg Detail'!#REF!</definedName>
    <definedName name="__geo2">'[15]RCL MY2'!#REF!</definedName>
    <definedName name="__geo3">'[16]RCL MY2'!#REF!</definedName>
    <definedName name="__geo4">'[16]Reg Detail'!#REF!</definedName>
    <definedName name="__geo7">#REF!</definedName>
    <definedName name="__geo8">'[17]Pricing 2'!#REF!</definedName>
    <definedName name="__geo9">'[15]RCL MY2'!#REF!</definedName>
    <definedName name="__j42" hidden="1">{#N/A,#N/A,FALSE,"Chart";#N/A,#N/A,FALSE,"Chart"}</definedName>
    <definedName name="__j43" hidden="1">{"Revenue",#N/A,FALSE,"Series";"Ecprofit",#N/A,FALSE,"Series"}</definedName>
    <definedName name="__j47" hidden="1">{#N/A,#N/A,FALSE,"Chart";#N/A,#N/A,FALSE,"Chart"}</definedName>
    <definedName name="__j51">{" ","","","","","";"EXECU_DEPTS","DLORS_QE",3,1,FALSE,#N/A;"EXECU_HRS","DLORS_QE",0,1,FALSE,"";"EXECU_PLANTS","DLORS_QE",4,1,FALSE,#N/A;"EXECU_RATES","DLORS_QE",1,1,FALSE,#N/A;"EXECU_XREF","DLORS_QE",2,1,FALSE,#N/A}</definedName>
    <definedName name="__j53" hidden="1">{#N/A,#N/A,FALSE,"Profit Status";#N/A,#N/A,FALSE,"Invest";#N/A,#N/A,FALSE,"Revenue";#N/A,#N/A,FALSE,"Variable Cost";#N/A,#N/A,FALSE,"Options &amp; Series"}</definedName>
    <definedName name="__jag1">'[12]97 &amp; 98 YOY'!#REF!</definedName>
    <definedName name="__jag2">'[12]97 &amp; 98 YOY'!#REF!</definedName>
    <definedName name="__jag3">'[12]97 &amp; 98 YOY'!#REF!</definedName>
    <definedName name="__jag4">'[12]97 &amp; 98 YOY'!#REF!</definedName>
    <definedName name="__jag5">'[12]97 &amp; 98 YOY'!#REF!</definedName>
    <definedName name="__jag6">'[12]97 &amp; 98 YOY'!#REF!</definedName>
    <definedName name="__joe2" hidden="1">{#N/A,#N/A,FALSE,"Cover Page";#N/A,#N/A,FALSE,"Facing Page";#N/A,#N/A,FALSE,"Main Page";#N/A,#N/A,FALSE,"Risk-Adjusted";#N/A,#N/A,FALSE,"Profit Improvement"}</definedName>
    <definedName name="__jol21" hidden="1">{#N/A,#N/A,FALSE,"Cover";#N/A,#N/A,FALSE,"Profits";#N/A,#N/A,FALSE,"ABS";#N/A,#N/A,FALSE,"TFLE Detail";#N/A,#N/A,FALSE,"TFLE Walk";#N/A,#N/A,FALSE,"Variable Cost";#N/A,#N/A,FALSE,"V.C. Walk"}</definedName>
    <definedName name="__jol24" hidden="1">{"Revenue",#N/A,FALSE,"Series";"Ecprofit",#N/A,FALSE,"Series"}</definedName>
    <definedName name="__jol27" hidden="1">{"avrev",#N/A,FALSE,"AVREV";"rates",#N/A,FALSE,"AVREV"}</definedName>
    <definedName name="__jol30" hidden="1">{"pep204a",#N/A,FALSE,"tpepsum4a";"pep205a",#N/A,FALSE,"tpepsum4a";"wpep204a",#N/A,FALSE,"tpepsum4a";"wpep205a",#N/A,FALSE,"tpepsum4a"}</definedName>
    <definedName name="__jol32" hidden="1">{"avrev",#N/A,FALSE,"AVREV";"rates",#N/A,FALSE,"AVREV"}</definedName>
    <definedName name="__kp2" hidden="1">{"pep204a",#N/A,FALSE,"tpepsum4a";"pep205a",#N/A,FALSE,"tpepsum4a";"wpep204a",#N/A,FALSE,"tpepsum4a";"wpep205a",#N/A,FALSE,"tpepsum4a"}</definedName>
    <definedName name="__lap1">#REF!</definedName>
    <definedName name="__lap2">#REF!</definedName>
    <definedName name="__m01">#REF!,#REF!</definedName>
    <definedName name="__m02">#REF!,#REF!</definedName>
    <definedName name="__m03">#REF!,#REF!</definedName>
    <definedName name="__m04">#REF!,#REF!</definedName>
    <definedName name="__m05">#REF!,#REF!</definedName>
    <definedName name="__m06">#REF!,#REF!</definedName>
    <definedName name="__m07">#REF!,#REF!</definedName>
    <definedName name="__m08">#REF!,#REF!</definedName>
    <definedName name="__m09">#REF!,#REF!</definedName>
    <definedName name="__m10">#REF!,#REF!</definedName>
    <definedName name="__m11">#REF!,#REF!</definedName>
    <definedName name="__m12">#REF!,#REF!</definedName>
    <definedName name="__m13">#REF!,#REF!</definedName>
    <definedName name="__m14">#REF!,#REF!</definedName>
    <definedName name="__m15">#REF!,#REF!</definedName>
    <definedName name="__m16">#REF!,#REF!</definedName>
    <definedName name="__MAC12">#REF!</definedName>
    <definedName name="__MAC46">#REF!</definedName>
    <definedName name="__mk1">'[12]97 &amp; 98 YOY'!#REF!</definedName>
    <definedName name="__mk2">'[12]97 &amp; 98 YOY'!#REF!</definedName>
    <definedName name="__mk3">'[12]97 &amp; 98 YOY'!#REF!</definedName>
    <definedName name="__mk4">'[12]97 &amp; 98 YOY'!#REF!</definedName>
    <definedName name="__mk5">'[12]97 &amp; 98 YOY'!#REF!</definedName>
    <definedName name="__mk6">'[12]97 &amp; 98 YOY'!#REF!</definedName>
    <definedName name="__mth1">#REF!</definedName>
    <definedName name="__mth2">#REF!</definedName>
    <definedName name="__NCL100">#REF!</definedName>
    <definedName name="__NCL200">#REF!</definedName>
    <definedName name="__NCL250">#REF!</definedName>
    <definedName name="__NET2">#REF!</definedName>
    <definedName name="__new1" hidden="1">{#N/A,#N/A,FALSE,"Chart";#N/A,#N/A,FALSE,"Chart"}</definedName>
    <definedName name="__nin190">#REF!</definedName>
    <definedName name="__OF003">#REF!</definedName>
    <definedName name="__OF008">#REF!</definedName>
    <definedName name="__PF1">#REF!</definedName>
    <definedName name="__PF2">#REF!</definedName>
    <definedName name="__PF3">#REF!</definedName>
    <definedName name="__pg1">'[12]97 &amp; 98 YOY'!#REF!</definedName>
    <definedName name="__pg10">'[12]97 &amp; 98 YOY'!#REF!</definedName>
    <definedName name="__pg12">'[12]97 &amp; 98 YOY'!#REF!</definedName>
    <definedName name="__pg14">'[12]97 &amp; 98 YOY'!#REF!</definedName>
    <definedName name="__pg15">'[12]97 &amp; 98 YOY'!#REF!</definedName>
    <definedName name="__pg17">'[12]97 &amp; 98 YOY'!#REF!</definedName>
    <definedName name="__pg18">'[12]97 &amp; 98 YOY'!#REF!</definedName>
    <definedName name="__pg2">'[12]97 &amp; 98 YOY'!#REF!</definedName>
    <definedName name="__pg20">'[12]97 &amp; 98 YOY'!#REF!</definedName>
    <definedName name="__pg4">'[12]97 &amp; 98 YOY'!#REF!</definedName>
    <definedName name="__pg5">'[12]97 &amp; 98 YOY'!#REF!</definedName>
    <definedName name="__pg7">'[12]97 &amp; 98 YOY'!#REF!</definedName>
    <definedName name="__pg8">'[12]97 &amp; 98 YOY'!#REF!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ret01">#REF!</definedName>
    <definedName name="__ret02">#REF!</definedName>
    <definedName name="__rno2">'[12]97 &amp; 98 YOY'!#REF!</definedName>
    <definedName name="__rno3">'[12]97 &amp; 98 YOY'!#REF!</definedName>
    <definedName name="__rno4">'[12]97 &amp; 98 YOY'!#REF!</definedName>
    <definedName name="__rno6">'[12]97 &amp; 98 YOY'!#REF!</definedName>
    <definedName name="__sam1">#REF!</definedName>
    <definedName name="__sam10">[19]aprtakes!#REF!</definedName>
    <definedName name="__sam11">[19]aprtakes!#REF!</definedName>
    <definedName name="__sam12">'[14]Reg Detail'!#REF!</definedName>
    <definedName name="__sam2">#REF!</definedName>
    <definedName name="__sam3">[19]aprtakes!#REF!</definedName>
    <definedName name="__sam4">'[17]Pricing 2'!#REF!</definedName>
    <definedName name="__sam5">'[15]RCL MY2'!#REF!</definedName>
    <definedName name="__sam6">[19]aprtakes!#REF!</definedName>
    <definedName name="__sam7">[19]aprtakes!#REF!</definedName>
    <definedName name="__sam8">[19]aprtakes!#REF!</definedName>
    <definedName name="__sam9">[19]aprtakes!#REF!</definedName>
    <definedName name="__sbg2">'[21]A2 Brand 04 YoY'!$A$3</definedName>
    <definedName name="__SBU2">[0]!__SBU2</definedName>
    <definedName name="__sc1">#REF!</definedName>
    <definedName name="__SC2">#REF!</definedName>
    <definedName name="__sc3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TB1">#REF!</definedName>
    <definedName name="__tc2000">'[13]TC 2000'!$L$12:$L$56</definedName>
    <definedName name="__tc2001">'[13]TC 2001'!$L$12:$L$56</definedName>
    <definedName name="__tc2002">'[13]TC 2002'!$L$12:$L$56</definedName>
    <definedName name="__tc2003">'[13]TC 2003'!$L$12:$L$56</definedName>
    <definedName name="__tc2004">'[13]TC 2004'!$L$12:$L$56</definedName>
    <definedName name="__tc2005">'[13]TC 2005'!$L$12:$L$56</definedName>
    <definedName name="__tk1111">#REF!</definedName>
    <definedName name="__tk1112">#REF!</definedName>
    <definedName name="__tk131">#REF!</definedName>
    <definedName name="__tk1331">#REF!</definedName>
    <definedName name="__tk139">#REF!</definedName>
    <definedName name="__tk141">#REF!</definedName>
    <definedName name="__tk142">#REF!</definedName>
    <definedName name="__tk144">#REF!</definedName>
    <definedName name="__tk152">#REF!</definedName>
    <definedName name="__tk153">#REF!</definedName>
    <definedName name="__tk154">#REF!</definedName>
    <definedName name="__tk155">#REF!</definedName>
    <definedName name="__tk159">#REF!</definedName>
    <definedName name="__tk214">#REF!</definedName>
    <definedName name="__tk3331">#REF!</definedName>
    <definedName name="__tk334">#REF!</definedName>
    <definedName name="__tk335">#REF!</definedName>
    <definedName name="__tk336">#REF!</definedName>
    <definedName name="__tk3384">#REF!</definedName>
    <definedName name="__tk341">#REF!</definedName>
    <definedName name="__tk344">#REF!</definedName>
    <definedName name="__tk413">#REF!</definedName>
    <definedName name="__tk4211">#REF!</definedName>
    <definedName name="__tk4212">#REF!</definedName>
    <definedName name="__tk511">#REF!</definedName>
    <definedName name="__tk621">#REF!</definedName>
    <definedName name="__tk627">#REF!</definedName>
    <definedName name="__tk632">#REF!</definedName>
    <definedName name="__tk641">#REF!</definedName>
    <definedName name="__tk642">#REF!</definedName>
    <definedName name="__tk711">#REF!</definedName>
    <definedName name="__tk721">#REF!</definedName>
    <definedName name="__tk811">#REF!</definedName>
    <definedName name="__tk821">#REF!</definedName>
    <definedName name="__tk911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ot92">'[13]1992 MY'!$B$178</definedName>
    <definedName name="__Tot93">'[13]1993 MY'!$B$178</definedName>
    <definedName name="__Tot94">'[13]1994 MY'!$B$178</definedName>
    <definedName name="__Tot95">'[13]1995 MY'!$B$178</definedName>
    <definedName name="__Tot96">'[13]1996 MY'!$B$178</definedName>
    <definedName name="__Tot97">'[13]1997 MY'!$B$178</definedName>
    <definedName name="__Tot98">'[13]1998 MY'!$B$178</definedName>
    <definedName name="__VAN06">#REF!</definedName>
    <definedName name="__VI4500">#REF!</definedName>
    <definedName name="__VI4600">#REF!</definedName>
    <definedName name="__VI5010">#REF!</definedName>
    <definedName name="__VI5100">#REF!</definedName>
    <definedName name="__VI5200">#REF!</definedName>
    <definedName name="__VI6010">#REF!</definedName>
    <definedName name="__VI6100">#REF!</definedName>
    <definedName name="__VI6200">#REF!</definedName>
    <definedName name="__VI6300">#REF!</definedName>
    <definedName name="__VI6400">#REF!</definedName>
    <definedName name="__VI6500">#REF!</definedName>
    <definedName name="__VL100">#REF!</definedName>
    <definedName name="__VL200">#REF!</definedName>
    <definedName name="__VL250">#REF!</definedName>
    <definedName name="__VN1010">#REF!</definedName>
    <definedName name="__VN1110">#REF!</definedName>
    <definedName name="__VN1210">#REF!</definedName>
    <definedName name="__VN1310">#REF!</definedName>
    <definedName name="__VN2010">#REF!</definedName>
    <definedName name="__VN2100">#REF!</definedName>
    <definedName name="__VN2200">#REF!</definedName>
    <definedName name="__VN2300">#REF!</definedName>
    <definedName name="__VN4010">#REF!</definedName>
    <definedName name="__VN4100">#REF!</definedName>
    <definedName name="__VN4200">#REF!</definedName>
    <definedName name="__VN4300">#REF!</definedName>
    <definedName name="__VN4400">#REF!</definedName>
    <definedName name="__VN4500">#REF!</definedName>
    <definedName name="__VN4600">#REF!</definedName>
    <definedName name="__VN5010">#REF!</definedName>
    <definedName name="__VN5100">#REF!</definedName>
    <definedName name="__VN5200">#REF!</definedName>
    <definedName name="__VN6010">#REF!</definedName>
    <definedName name="__VN6100">#REF!</definedName>
    <definedName name="__VN6200">#REF!</definedName>
    <definedName name="__VN6300">#REF!</definedName>
    <definedName name="__VN6400">#REF!</definedName>
    <definedName name="__VN6500">#REF!</definedName>
    <definedName name="__VOl2" hidden="1">{#N/A,#N/A,FALSE,"Cover";#N/A,#N/A,FALSE,"Profits";#N/A,#N/A,FALSE,"ABS";#N/A,#N/A,FALSE,"TFLE Detail";#N/A,#N/A,FALSE,"TFLE Walk";#N/A,#N/A,FALSE,"Variable Cost";#N/A,#N/A,FALSE,"V.C. Walk"}</definedName>
    <definedName name="__yy2001">'[12]YY 2001'!$L$11:$L$43</definedName>
    <definedName name="__yy2002">'[12]YY 2002'!$L$11:$L$43</definedName>
    <definedName name="__yy2003">'[12]YY 2003'!$L$11:$L$43</definedName>
    <definedName name="__yy2004">'[12]YY 2004'!$L$11:$L$43</definedName>
    <definedName name="__yy2005">'[12]YY 2005'!$L$11:$L$43</definedName>
    <definedName name="_01_10_93">#REF!</definedName>
    <definedName name="_1">#N/A</definedName>
    <definedName name="_1_?21">#REF!</definedName>
    <definedName name="_1__0_0Kl">[3]WENGER!#REF!</definedName>
    <definedName name="_1_0_0Kl">[3]WENGER!#REF!</definedName>
    <definedName name="_1_0Print_H">'[22]COST CENTER ACCOUNTING'!#REF!</definedName>
    <definedName name="_1_0sal_r">'[23]#REF'!#REF!</definedName>
    <definedName name="_10____0PRINT_AREA">#REF!</definedName>
    <definedName name="_10__123Graph_Bｸﾞﾗﾌ_4" hidden="1">#REF!</definedName>
    <definedName name="_10_0_0Kl">[3]WENGER!#REF!</definedName>
    <definedName name="_10_0PRINT_AREA">#REF!</definedName>
    <definedName name="_10_0Total_L_M_C">[19]aprtakes!#REF!</definedName>
    <definedName name="_10Kl">[3]WENGER!#REF!</definedName>
    <definedName name="_10PRINT_AREA">#REF!</definedName>
    <definedName name="_11__123Graph_Cｸﾞﾗﾌ_1" hidden="1">#REF!</definedName>
    <definedName name="_11_0Total_L_M_Tru">[19]aprtakes!#REF!</definedName>
    <definedName name="_11Kl">[3]WENGER!#REF!</definedName>
    <definedName name="_12_____Kl">[3]WENGER!#REF!</definedName>
    <definedName name="_12_____PRINT_AREA">#REF!</definedName>
    <definedName name="_12___0PRINT_AREA">#REF!</definedName>
    <definedName name="_12__123Graph_Cｸﾞﾗﾌ_2" hidden="1">#REF!</definedName>
    <definedName name="_12_0PRINT_AREA">#REF!</definedName>
    <definedName name="_12_0Total_Lincoln_C">[19]aprtakes!#REF!</definedName>
    <definedName name="_12PRINT_AREA">#REF!</definedName>
    <definedName name="_13__123Graph_Cｸﾞﾗﾌ_3" hidden="1">#REF!</definedName>
    <definedName name="_13_0PRINT_AREA">#REF!</definedName>
    <definedName name="_13_0Total_Mercury_C">[19]aprtakes!#REF!</definedName>
    <definedName name="_14____Kl">[3]WENGER!#REF!</definedName>
    <definedName name="_14__123Graph_Cｸﾞﾗﾌ_4" hidden="1">#REF!</definedName>
    <definedName name="_14_0PRINT_AREA">#REF!</definedName>
    <definedName name="_14_0Vehnum">'[14]Reg Detail'!#REF!</definedName>
    <definedName name="_14Kl">[3]WENGER!#REF!</definedName>
    <definedName name="_14PRINT_AREA">#REF!</definedName>
    <definedName name="_15_____Kl">[3]WENGER!#REF!</definedName>
    <definedName name="_15__123Graph_Dｸﾞﾗﾌ_1" hidden="1">#REF!</definedName>
    <definedName name="_15_0_0Kl">[3]WENGER!#REF!</definedName>
    <definedName name="_15_5_0svc">#REF!</definedName>
    <definedName name="_15Kl">[3]WENGER!#REF!</definedName>
    <definedName name="_16_____PRINT_AREA">#REF!</definedName>
    <definedName name="_16____PRINT_AREA">#REF!</definedName>
    <definedName name="_16__123Graph_Dｸﾞﾗﾌ_2" hidden="1">#REF!</definedName>
    <definedName name="_16PRINT_AREA">#REF!</definedName>
    <definedName name="_17__123Graph_Dｸﾞﾗﾌ_3" hidden="1">#REF!</definedName>
    <definedName name="_18___0PRINT_AREA">#REF!</definedName>
    <definedName name="_18__123Graph_Dｸﾞﾗﾌ_4" hidden="1">#REF!</definedName>
    <definedName name="_18_0_0Kl">[3]WENGER!#REF!</definedName>
    <definedName name="_19__123Graph_Eｸﾞﾗﾌ_1" hidden="1">#REF!</definedName>
    <definedName name="_19_0_0Kl">[3]WENGER!#REF!</definedName>
    <definedName name="_1BA2500">#REF!</definedName>
    <definedName name="_1BA3250">#REF!</definedName>
    <definedName name="_1BA400P">#REF!</definedName>
    <definedName name="_1CAP00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Kl">[3]WENGER!#REF!</definedName>
    <definedName name="_1LA1001">#REF!</definedName>
    <definedName name="_1MCCBO2">#REF!</definedName>
    <definedName name="_1PKCAP1">#REF!</definedName>
    <definedName name="_1PKTT01">#REF!</definedName>
    <definedName name="_1Print_H">'[22]COST CENTER ACCOUNTING'!#REF!</definedName>
    <definedName name="_1st_Quarter">#REF!</definedName>
    <definedName name="_1TCD101">#REF!</definedName>
    <definedName name="_1TCD201">#REF!</definedName>
    <definedName name="_1TD2001">#REF!</definedName>
    <definedName name="_1TIHT01">#REF!</definedName>
    <definedName name="_1TRU121">#REF!</definedName>
    <definedName name="_2">#REF!</definedName>
    <definedName name="_2_?523">#REF!</definedName>
    <definedName name="_2____0PRINT_AREA">#REF!</definedName>
    <definedName name="_2__0_0Kl">[3]WENGER!#REF!</definedName>
    <definedName name="_2_0">#REF!</definedName>
    <definedName name="_2_0_0Kl">[3]WENGER!#REF!</definedName>
    <definedName name="_2_0PRINT_AREA">#REF!</definedName>
    <definedName name="_20_____PRINT_AREA">#REF!</definedName>
    <definedName name="_20___0PRINT_AREA">#REF!</definedName>
    <definedName name="_20__123Graph_Eｸﾞﾗﾌ_2" hidden="1">#REF!</definedName>
    <definedName name="_20_0_0Kl">[3]WENGER!#REF!</definedName>
    <definedName name="_20_0PRINT_AREA">#REF!</definedName>
    <definedName name="_20PRINT_AREA">#REF!</definedName>
    <definedName name="_21____Kl">[3]WENGER!#REF!</definedName>
    <definedName name="_21__123Graph_Eｸﾞﾗﾌ_3" hidden="1">#REF!</definedName>
    <definedName name="_21Kl">[3]WENGER!#REF!</definedName>
    <definedName name="_22__123Graph_Eｸﾞﾗﾌ_4" hidden="1">#REF!</definedName>
    <definedName name="_22Kl">[3]WENGER!#REF!</definedName>
    <definedName name="_23__123Graph_Fｸﾞﾗﾌ_1" hidden="1">#REF!</definedName>
    <definedName name="_24____PRINT_AREA">#REF!</definedName>
    <definedName name="_24___0PRINT_AREA">#REF!</definedName>
    <definedName name="_24__123Graph_Fｸﾞﾗﾌ_2" hidden="1">#REF!</definedName>
    <definedName name="_24PRINT_AREA">#REF!</definedName>
    <definedName name="_25__123Graph_Fｸﾞﾗﾌ_3" hidden="1">#REF!</definedName>
    <definedName name="_25_0_0Kl">[3]WENGER!#REF!</definedName>
    <definedName name="_26__123Graph_Fｸﾞﾗﾌ_4" hidden="1">#REF!</definedName>
    <definedName name="_27__123Graph_LBL_Aｸﾞﾗﾌ_1" hidden="1">#REF!</definedName>
    <definedName name="_27_0_0Kl">[3]WENGER!#REF!</definedName>
    <definedName name="_28____Kl">[3]WENGER!#REF!</definedName>
    <definedName name="_28__123Graph_LBL_Aｸﾞﾗﾌ_3" hidden="1">#REF!</definedName>
    <definedName name="_28PRINT_AREA">#REF!</definedName>
    <definedName name="_29__123Graph_LBL_Bｸﾞﾗﾌ_1" hidden="1">#REF!</definedName>
    <definedName name="_29_0_0Kl">[3]WENGER!#REF!</definedName>
    <definedName name="_2BLA100">#REF!</definedName>
    <definedName name="_2DAL201">#REF!</definedName>
    <definedName name="_2Kl">[3]WENGER!#REF!</definedName>
    <definedName name="_2nd_Quarter">#REF!</definedName>
    <definedName name="_2PRINT_AREA">#REF!</definedName>
    <definedName name="_2Print_H">'[22]COST CENTER ACCOUNTING'!#REF!</definedName>
    <definedName name="_3_____Kl">[3]WENGER!#REF!</definedName>
    <definedName name="_3__0_0Kl">[3]WENGER!#REF!</definedName>
    <definedName name="_3__123Graph_Aｸﾞﾗﾌ_1" hidden="1">#REF!</definedName>
    <definedName name="_3_0_0Kl">[3]WENGER!#REF!</definedName>
    <definedName name="_3_0PRINT_AREA">#REF!</definedName>
    <definedName name="_3_0Revised_97_BP___9">#REF!</definedName>
    <definedName name="_30___0PRINT_AREA">#REF!</definedName>
    <definedName name="_30__123Graph_LBL_Bｸﾞﾗﾌ_3" hidden="1">#REF!</definedName>
    <definedName name="_30_0PRINT_AREA">#REF!</definedName>
    <definedName name="_31__123Graph_LBL_Cｸﾞﾗﾌ_1" hidden="1">#REF!</definedName>
    <definedName name="_32____PRINT_AREA">#REF!</definedName>
    <definedName name="_32__123Graph_LBL_Cｸﾞﾗﾌ_3" hidden="1">#REF!</definedName>
    <definedName name="_33__123Graph_LBL_Dｸﾞﾗﾌ_1" hidden="1">#REF!</definedName>
    <definedName name="_33Kl">[3]WENGER!#REF!</definedName>
    <definedName name="_34__123Graph_LBL_Dｸﾞﾗﾌ_3" hidden="1">#REF!</definedName>
    <definedName name="_34_0PRINT_AREA">#REF!</definedName>
    <definedName name="_35____Kl">[3]WENGER!#REF!</definedName>
    <definedName name="_35__123Graph_LBL_Eｸﾞﾗﾌ_1" hidden="1">#REF!</definedName>
    <definedName name="_36__123Graph_LBL_Eｸﾞﾗﾌ_3" hidden="1">#REF!</definedName>
    <definedName name="_36_0_0Kl">[3]WENGER!#REF!</definedName>
    <definedName name="_36PRINT_AREA">#REF!</definedName>
    <definedName name="_37__123Graph_LBL_Fｸﾞﾗﾌ_1" hidden="1">#REF!</definedName>
    <definedName name="_38__123Graph_LBL_Fｸﾞﾗﾌ_3" hidden="1">#REF!</definedName>
    <definedName name="_39__123Graph_Xｸﾞﾗﾌ_2" hidden="1">#REF!</definedName>
    <definedName name="_39_0PRINT_AREA">#REF!</definedName>
    <definedName name="_3BLXMD">#REF!</definedName>
    <definedName name="_3Kl">[3]WENGER!#REF!</definedName>
    <definedName name="_3rd_Quarter">#REF!</definedName>
    <definedName name="_3TU0609">#REF!</definedName>
    <definedName name="_4_____PRINT_AREA">#REF!</definedName>
    <definedName name="_4____0PRINT_AREA">#REF!</definedName>
    <definedName name="_4__0_0Kl">[3]WENGER!#REF!</definedName>
    <definedName name="_4__123Graph_Aｸﾞﾗﾌ_2" hidden="1">#REF!</definedName>
    <definedName name="_4_0_0Kl">[3]WENGER!#REF!</definedName>
    <definedName name="_4_0PRINT_AREA">#REF!</definedName>
    <definedName name="_40____PRINT_AREA">#REF!</definedName>
    <definedName name="_40__123Graph_Xｸﾞﾗﾌ_3" hidden="1">#REF!</definedName>
    <definedName name="_40_0PRINT_AREA">#REF!</definedName>
    <definedName name="_41__123Graph_Xｸﾞﾗﾌ_4" hidden="1">#REF!</definedName>
    <definedName name="_41Kl">[3]WENGER!#REF!</definedName>
    <definedName name="_42_272W_PSMS_Content_Crosstab">#REF!</definedName>
    <definedName name="_43_272W_SMS_Part_List_Dump_Crosstab">#REF!</definedName>
    <definedName name="_44Kl">[3]WENGER!#REF!</definedName>
    <definedName name="_44TE38_ÌƒNƒ_ƒX_WŒv">#REF!</definedName>
    <definedName name="_45_0_0Kl">[3]WENGER!#REF!</definedName>
    <definedName name="_45TE38_Ì_N___X_W_v">#REF!</definedName>
    <definedName name="_48PRINT_AREA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Kl">[3]WENGER!#REF!</definedName>
    <definedName name="_4LBCO01">#REF!</definedName>
    <definedName name="_4Module1__.vegavaluefullyear">[0]!_4Module1__.vegavaluefullyear</definedName>
    <definedName name="_4OSLCTT">#REF!</definedName>
    <definedName name="_4PRINT_AREA">#REF!</definedName>
    <definedName name="_4th_Quarter">#REF!</definedName>
    <definedName name="_5__0_0Kl">[3]WENGER!#REF!</definedName>
    <definedName name="_5__123Graph_Aｸﾞﾗﾌ_3" hidden="1">#REF!</definedName>
    <definedName name="_5_0_0Kl">[3]WENGER!#REF!</definedName>
    <definedName name="_5_0PRINT_AREA">#REF!</definedName>
    <definedName name="_5_0RCLvsRet">'[15]RCL MY2'!#REF!</definedName>
    <definedName name="_50_0PRINT_AREA">#REF!</definedName>
    <definedName name="_52Kl">[3]WENGER!#REF!</definedName>
    <definedName name="_55Kl">[3]WENGER!#REF!</definedName>
    <definedName name="_562">#REF!</definedName>
    <definedName name="_58_0PRINT_AREA">#REF!</definedName>
    <definedName name="_5Kl">[3]WENGER!#REF!</definedName>
    <definedName name="_5PRINT_AREA">#REF!</definedName>
    <definedName name="_6_____Kl">[3]WENGER!#REF!</definedName>
    <definedName name="_6____0PRINT_AREA">#REF!</definedName>
    <definedName name="_6___0PRINT_AREA">#REF!</definedName>
    <definedName name="_6__123Graph_Aｸﾞﾗﾌ_4" hidden="1">#REF!</definedName>
    <definedName name="_6_0_0Kl">[3]WENGER!#REF!</definedName>
    <definedName name="_6_0Ope">[19]aprtakes!#REF!</definedName>
    <definedName name="_6_0PRINT_AREA">#REF!</definedName>
    <definedName name="_60PRINT_AREA">#REF!</definedName>
    <definedName name="_64PRINT_AREA">#REF!</definedName>
    <definedName name="_68Kl">[3]WENGER!#REF!</definedName>
    <definedName name="_6Kl">[3]WENGER!#REF!</definedName>
    <definedName name="_6PRINT_AREA">#REF!</definedName>
    <definedName name="_7____Kl">[3]WENGER!#REF!</definedName>
    <definedName name="_7__123Graph_Bｸﾞﾗﾌ_1" hidden="1">#REF!</definedName>
    <definedName name="_7_0_0Kl">[3]WENGER!#REF!</definedName>
    <definedName name="_7_0pricesensitiv">'[17]Pricing 2'!#REF!</definedName>
    <definedName name="_780T_COST">#REF!</definedName>
    <definedName name="_780T_MASS">#REF!</definedName>
    <definedName name="_78PRINT_AREA">#REF!</definedName>
    <definedName name="_8_____PRINT_AREA">#REF!</definedName>
    <definedName name="_8____0PRINT_AREA">#REF!</definedName>
    <definedName name="_8____PRINT_AREA">#REF!</definedName>
    <definedName name="_8__123Graph_Bｸﾞﾗﾌ_2" hidden="1">#REF!</definedName>
    <definedName name="_8_0_0Kl">[3]WENGER!#REF!</definedName>
    <definedName name="_8_0PRINT_AREA">#REF!</definedName>
    <definedName name="_8_0TOTAL_C">[19]aprtakes!#REF!</definedName>
    <definedName name="_85W">#REF!</definedName>
    <definedName name="_8Kl">[3]WENGER!#REF!</definedName>
    <definedName name="_8PRINT_AREA">#REF!</definedName>
    <definedName name="_9_____Kl">[3]WENGER!#REF!</definedName>
    <definedName name="_9__123Graph_Bｸﾞﾗﾌ_3" hidden="1">#REF!</definedName>
    <definedName name="_9_0_0Kl">[3]WENGER!#REF!</definedName>
    <definedName name="_9_0PRINT_AREA">#REF!</definedName>
    <definedName name="_9_0Total_Ford_C">[19]aprtakes!#REF!</definedName>
    <definedName name="_a">NA()</definedName>
    <definedName name="_a01">#REF!</definedName>
    <definedName name="_a02">#REF!</definedName>
    <definedName name="_a03">#REF!</definedName>
    <definedName name="_a04">#REF!</definedName>
    <definedName name="_a05">#REF!</definedName>
    <definedName name="_a06">#REF!</definedName>
    <definedName name="_a07">#REF!</definedName>
    <definedName name="_a08">#REF!</definedName>
    <definedName name="_a09">#REF!</definedName>
    <definedName name="_a10">#REF!</definedName>
    <definedName name="_A100000">[24]材料!#REF!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0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0">#REF!</definedName>
    <definedName name="_a31">#REF!</definedName>
    <definedName name="_a32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A1">#REF!</definedName>
    <definedName name="_aaa2">#N/A</definedName>
    <definedName name="_abc">#REF!</definedName>
    <definedName name="_ACE1">#REF!</definedName>
    <definedName name="_ACE2">#REF!</definedName>
    <definedName name="_ACE3">#REF!</definedName>
    <definedName name="_att2">#REF!</definedName>
    <definedName name="_att3">#REF!</definedName>
    <definedName name="_att4">#REF!</definedName>
    <definedName name="_ba1" hidden="1">{"Fiesta Facer Page",#N/A,FALSE,"Q_C_S";"Fiesta Main Page",#N/A,FALSE,"V_L";"Fiesta 95BP Struct",#N/A,FALSE,"StructBP";"Fiesta Post 95BP Struct",#N/A,FALSE,"AdjStructBP"}</definedName>
    <definedName name="_BAN3">#REF!</definedName>
    <definedName name="_BB1">#REF!</definedName>
    <definedName name="_Bin1993">[25]Database2!#REF!</definedName>
    <definedName name="_Bin1995">[26]Sheet2!$F$3:$F$57</definedName>
    <definedName name="_Bin1997">[25]Database2!$F$3:$F$60</definedName>
    <definedName name="_Bin1998">[25]Database2!$N$3:$N$60</definedName>
    <definedName name="_Bin1999">#REF!</definedName>
    <definedName name="_Bin90">#REF!</definedName>
    <definedName name="_Bin97">#REF!</definedName>
    <definedName name="_c">#REF!</definedName>
    <definedName name="_ca1" hidden="1">{"Presentation",#N/A,FALSE,"Feb96 - ALL"}</definedName>
    <definedName name="_cam1">'[27]1.3a92est'!#REF!</definedName>
    <definedName name="_cam2">'[27]1.3a92est'!#REF!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b1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_CC1">#REF!</definedName>
    <definedName name="_cd1" hidden="1">{"Presentation",#N/A,FALSE,"Feb96 - ALL"}</definedName>
    <definedName name="_CKD1">#REF!</definedName>
    <definedName name="_CKD2">#REF!</definedName>
    <definedName name="_CKD3">#REF!</definedName>
    <definedName name="_CON1">#REF!</definedName>
    <definedName name="_CON2">#REF!</definedName>
    <definedName name="_D258" hidden="1">{"Presentation",#N/A,FALSE,"Feb96 - ALL"}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AT1">#REF!</definedName>
    <definedName name="_DAT10">#REF!</definedName>
    <definedName name="_DAT10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6">#REF!</definedName>
    <definedName name="_DAT7">#REF!</definedName>
    <definedName name="_DAT8">#REF!</definedName>
    <definedName name="_DAT9">#REF!</definedName>
    <definedName name="_DAY4">[28]型別!#REF!</definedName>
    <definedName name="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DD1">#REF!</definedName>
    <definedName name="_ddn400">#REF!</definedName>
    <definedName name="_ddn600">#REF!</definedName>
    <definedName name="_DFA2">#REF!</definedName>
    <definedName name="_EE1">#REF!</definedName>
    <definedName name="_ETC1">#REF!</definedName>
    <definedName name="_ETC2">#REF!</definedName>
    <definedName name="_ETC3">#REF!</definedName>
    <definedName name="_FF1">#REF!</definedName>
    <definedName name="_Fill" hidden="1">#REF!</definedName>
    <definedName name="_FRANCE">#REF!</definedName>
    <definedName name="_g01">#REF!,#REF!</definedName>
    <definedName name="_g02">#REF!,#REF!</definedName>
    <definedName name="_g03">#REF!,#REF!</definedName>
    <definedName name="_g04">#REF!,#REF!</definedName>
    <definedName name="_g05">#REF!,#REF!</definedName>
    <definedName name="_g06">#REF!,#REF!</definedName>
    <definedName name="_g07">#REF!,#REF!</definedName>
    <definedName name="_g08">#REF!,#REF!</definedName>
    <definedName name="_g09">#REF!,#REF!</definedName>
    <definedName name="_g10">#REF!,#REF!</definedName>
    <definedName name="_g11">#REF!,#REF!,#REF!</definedName>
    <definedName name="_g12">#REF!,#REF!</definedName>
    <definedName name="_g13">#REF!,#REF!</definedName>
    <definedName name="_g14">#REF!,#REF!</definedName>
    <definedName name="_GG1">#REF!</definedName>
    <definedName name="_h01">#REF!</definedName>
    <definedName name="_h02">#REF!</definedName>
    <definedName name="_h03">#REF!</definedName>
    <definedName name="_h04">#REF!</definedName>
    <definedName name="_h05">#REF!</definedName>
    <definedName name="_h06">#REF!</definedName>
    <definedName name="_h07">#REF!</definedName>
    <definedName name="_h08">#REF!</definedName>
    <definedName name="_h09">#REF!</definedName>
    <definedName name="_h10">#REF!</definedName>
    <definedName name="_h11">#REF!</definedName>
    <definedName name="_h12">#REF!</definedName>
    <definedName name="_h13">#REF!</definedName>
    <definedName name="_h14">#REF!</definedName>
    <definedName name="_h15">#REF!</definedName>
    <definedName name="_h16">#REF!</definedName>
    <definedName name="_h17">#REF!</definedName>
    <definedName name="_h18">#REF!</definedName>
    <definedName name="_h19">#REF!</definedName>
    <definedName name="_h20">#REF!</definedName>
    <definedName name="_h21">#REF!</definedName>
    <definedName name="_h22">#REF!</definedName>
    <definedName name="_h23">#REF!</definedName>
    <definedName name="_h24">#REF!</definedName>
    <definedName name="_h25">#REF!</definedName>
    <definedName name="_h26">#REF!</definedName>
    <definedName name="_h27">#REF!</definedName>
    <definedName name="_h28">#REF!</definedName>
    <definedName name="_h29">#REF!</definedName>
    <definedName name="_h30">#REF!</definedName>
    <definedName name="_h31">#REF!</definedName>
    <definedName name="_h32">#REF!</definedName>
    <definedName name="_h33">#REF!</definedName>
    <definedName name="_h34">#REF!</definedName>
    <definedName name="_h35">#REF!</definedName>
    <definedName name="_h36">#REF!</definedName>
    <definedName name="_h37">#REF!</definedName>
    <definedName name="_h38">#REF!</definedName>
    <definedName name="_h39">#REF!</definedName>
    <definedName name="_h40">#REF!</definedName>
    <definedName name="_h41">#REF!</definedName>
    <definedName name="_h42">#REF!</definedName>
    <definedName name="_h43">#REF!</definedName>
    <definedName name="_h44">#REF!</definedName>
    <definedName name="_h45">#REF!</definedName>
    <definedName name="_h46">#REF!</definedName>
    <definedName name="_h47">#REF!</definedName>
    <definedName name="_h48">#REF!</definedName>
    <definedName name="_h49">#REF!</definedName>
    <definedName name="_h50">#REF!</definedName>
    <definedName name="_j40">#N/A</definedName>
    <definedName name="_j41">#N/A</definedName>
    <definedName name="_j42" hidden="1">{#N/A,#N/A,FALSE,"Chart";#N/A,#N/A,FALSE,"Chart"}</definedName>
    <definedName name="_j43" hidden="1">{"Revenue",#N/A,FALSE,"Series";"Ecprofit",#N/A,FALSE,"Series"}</definedName>
    <definedName name="_j44">#N/A</definedName>
    <definedName name="_j45">#N/A</definedName>
    <definedName name="_j46">#N/A</definedName>
    <definedName name="_j47" hidden="1">{#N/A,#N/A,FALSE,"Chart";#N/A,#N/A,FALSE,"Chart"}</definedName>
    <definedName name="_j48">#N/A</definedName>
    <definedName name="_j49">#N/A</definedName>
    <definedName name="_j50">#N/A</definedName>
    <definedName name="_j51">{" ","","","","","";"EXECU_DEPTS","DLORS_QE",3,1,FALSE,#N/A;"EXECU_HRS","DLORS_QE",0,1,FALSE,"";"EXECU_PLANTS","DLORS_QE",4,1,FALSE,#N/A;"EXECU_RATES","DLORS_QE",1,1,FALSE,#N/A;"EXECU_XREF","DLORS_QE",2,1,FALSE,#N/A}</definedName>
    <definedName name="_j53" hidden="1">{#N/A,#N/A,FALSE,"Profit Status";#N/A,#N/A,FALSE,"Invest";#N/A,#N/A,FALSE,"Revenue";#N/A,#N/A,FALSE,"Variable Cost";#N/A,#N/A,FALSE,"Options &amp; Series"}</definedName>
    <definedName name="_joe2" hidden="1">{#N/A,#N/A,FALSE,"Cover Page";#N/A,#N/A,FALSE,"Facing Page";#N/A,#N/A,FALSE,"Main Page";#N/A,#N/A,FALSE,"Risk-Adjusted";#N/A,#N/A,FALSE,"Profit Improvement"}</definedName>
    <definedName name="_jol21" hidden="1">{#N/A,#N/A,FALSE,"Cover";#N/A,#N/A,FALSE,"Profits";#N/A,#N/A,FALSE,"ABS";#N/A,#N/A,FALSE,"TFLE Detail";#N/A,#N/A,FALSE,"TFLE Walk";#N/A,#N/A,FALSE,"Variable Cost";#N/A,#N/A,FALSE,"V.C. Walk"}</definedName>
    <definedName name="_jol24" hidden="1">{"Revenue",#N/A,FALSE,"Series";"Ecprofit",#N/A,FALSE,"Series"}</definedName>
    <definedName name="_jol25">#N/A</definedName>
    <definedName name="_jol27" hidden="1">{"avrev",#N/A,FALSE,"AVREV";"rates",#N/A,FALSE,"AVREV"}</definedName>
    <definedName name="_jol29">#N/A</definedName>
    <definedName name="_jol30" hidden="1">{"pep204a",#N/A,FALSE,"tpepsum4a";"pep205a",#N/A,FALSE,"tpepsum4a";"wpep204a",#N/A,FALSE,"tpepsum4a";"wpep205a",#N/A,FALSE,"tpepsum4a"}</definedName>
    <definedName name="_jol31">#N/A</definedName>
    <definedName name="_jol32" hidden="1">{"avrev",#N/A,FALSE,"AVREV";"rates",#N/A,FALSE,"AVREV"}</definedName>
    <definedName name="_jol33">#N/A</definedName>
    <definedName name="_jol35">#N/A</definedName>
    <definedName name="_jol36">#N/A</definedName>
    <definedName name="_jol37">#N/A</definedName>
    <definedName name="_jol38">#N/A</definedName>
    <definedName name="_jol39">#N/A</definedName>
    <definedName name="_jpl28">#N/A</definedName>
    <definedName name="_KAD1">#REF!</definedName>
    <definedName name="_KAD10">#REF!</definedName>
    <definedName name="_KAD11">#REF!</definedName>
    <definedName name="_KAD12">#REF!</definedName>
    <definedName name="_KAD13">#REF!</definedName>
    <definedName name="_KAD14">#REF!</definedName>
    <definedName name="_KAD15">#REF!</definedName>
    <definedName name="_KAD16">#REF!</definedName>
    <definedName name="_KAD17">#REF!</definedName>
    <definedName name="_KAD18">#REF!</definedName>
    <definedName name="_KAD19">#REF!</definedName>
    <definedName name="_KAD2">#REF!</definedName>
    <definedName name="_KAD20">#REF!</definedName>
    <definedName name="_KAD21">#REF!</definedName>
    <definedName name="_KAD22">#REF!</definedName>
    <definedName name="_KAD23">#REF!</definedName>
    <definedName name="_KAD24">#REF!</definedName>
    <definedName name="_KAD25">#REF!</definedName>
    <definedName name="_KAD26">#REF!</definedName>
    <definedName name="_KAD27">#REF!</definedName>
    <definedName name="_KAD28">#REF!</definedName>
    <definedName name="_KAD29">#REF!</definedName>
    <definedName name="_KAD3">#REF!</definedName>
    <definedName name="_KAD30">#REF!</definedName>
    <definedName name="_KAD31">#REF!</definedName>
    <definedName name="_KAD32">#REF!</definedName>
    <definedName name="_KAD33">#REF!</definedName>
    <definedName name="_KAD34">#REF!</definedName>
    <definedName name="_KAD35">#REF!</definedName>
    <definedName name="_KAD36">#REF!</definedName>
    <definedName name="_KAD37">#REF!</definedName>
    <definedName name="_KAD38">#REF!</definedName>
    <definedName name="_KAD4">#REF!</definedName>
    <definedName name="_KAD41">#REF!</definedName>
    <definedName name="_KAD42">#REF!</definedName>
    <definedName name="_KAD43">#REF!</definedName>
    <definedName name="_KAD44">#REF!</definedName>
    <definedName name="_KAD45">#REF!</definedName>
    <definedName name="_KAD46">#REF!</definedName>
    <definedName name="_KAD47">#REF!</definedName>
    <definedName name="_KAD5">#REF!</definedName>
    <definedName name="_KAD51">#REF!</definedName>
    <definedName name="_KAD52">#REF!</definedName>
    <definedName name="_KAD53">#REF!</definedName>
    <definedName name="_KAD54">#REF!</definedName>
    <definedName name="_KAD55">#REF!</definedName>
    <definedName name="_KAD56">#REF!</definedName>
    <definedName name="_KAD57">#REF!</definedName>
    <definedName name="_KAD58">#REF!</definedName>
    <definedName name="_KAD6">#REF!</definedName>
    <definedName name="_KAD7">#REF!</definedName>
    <definedName name="_KAD8">#REF!</definedName>
    <definedName name="_KAD9">#REF!</definedName>
    <definedName name="_KD30">[28]型別!#REF!</definedName>
    <definedName name="_KD31">[28]型別!#REF!</definedName>
    <definedName name="_KD32">[28]型別!#REF!</definedName>
    <definedName name="_KD33">[28]型別!#REF!</definedName>
    <definedName name="_KD34">[28]型別!#REF!</definedName>
    <definedName name="_KD35">[28]型別!#REF!</definedName>
    <definedName name="_KD36">[28]型別!#REF!</definedName>
    <definedName name="_KD37">[28]型別!#REF!</definedName>
    <definedName name="_KD38">[28]型別!#REF!</definedName>
    <definedName name="_KD39">[28]型別!#REF!</definedName>
    <definedName name="_key">#REF!</definedName>
    <definedName name="_Key1" hidden="1">[29]推移!#REF!</definedName>
    <definedName name="_Key2" hidden="1">#REF!</definedName>
    <definedName name="_kp2" hidden="1">{"pep204a",#N/A,FALSE,"tpepsum4a";"pep205a",#N/A,FALSE,"tpepsum4a";"wpep204a",#N/A,FALSE,"tpepsum4a";"wpep205a",#N/A,FALSE,"tpepsum4a"}</definedName>
    <definedName name="_lap1">#REF!</definedName>
    <definedName name="_lap2">#REF!</definedName>
    <definedName name="_m01">#REF!,#REF!</definedName>
    <definedName name="_m02">#REF!,#REF!</definedName>
    <definedName name="_m03">#REF!,#REF!</definedName>
    <definedName name="_m04">#REF!,#REF!</definedName>
    <definedName name="_m05">#REF!,#REF!</definedName>
    <definedName name="_m06">#REF!,#REF!</definedName>
    <definedName name="_m07">#REF!,#REF!</definedName>
    <definedName name="_m08">#REF!,#REF!</definedName>
    <definedName name="_m09">#REF!,#REF!</definedName>
    <definedName name="_m10">#REF!,#REF!</definedName>
    <definedName name="_m11">#REF!,#REF!</definedName>
    <definedName name="_m12">#REF!,#REF!</definedName>
    <definedName name="_m13">#REF!,#REF!</definedName>
    <definedName name="_m14">#REF!,#REF!</definedName>
    <definedName name="_m15">#REF!,#REF!</definedName>
    <definedName name="_m16">#REF!,#REF!</definedName>
    <definedName name="_m17">#REF!,#REF!</definedName>
    <definedName name="_m18">#REF!,#REF!</definedName>
    <definedName name="_MAC12">#REF!</definedName>
    <definedName name="_MAC46">#REF!</definedName>
    <definedName name="_MAN1">#REF!</definedName>
    <definedName name="_MAN2">#REF!</definedName>
    <definedName name="_MAN3">#REF!</definedName>
    <definedName name="_MR2">#N/A</definedName>
    <definedName name="_msi1">#REF!</definedName>
    <definedName name="_msi2">#REF!</definedName>
    <definedName name="_msi5">'[30]RFQ 482L'!$D$53:$F$110</definedName>
    <definedName name="_NCL100">#REF!</definedName>
    <definedName name="_NCL200">#REF!</definedName>
    <definedName name="_NCL250">#REF!</definedName>
    <definedName name="_NET2">#REF!</definedName>
    <definedName name="_new1" hidden="1">{#N/A,#N/A,FALSE,"Chart";#N/A,#N/A,FALSE,"Chart"}</definedName>
    <definedName name="_nin190">#REF!</definedName>
    <definedName name="_oct13">#REF!</definedName>
    <definedName name="_OF003">#REF!</definedName>
    <definedName name="_OF008">#REF!</definedName>
    <definedName name="_Order1" hidden="1">255</definedName>
    <definedName name="_Order2" hidden="1">255</definedName>
    <definedName name="_Parse_In" hidden="1">'[31]bs is'!$B$116:$B$165</definedName>
    <definedName name="_Parse_Out" hidden="1">'[31]bs is'!$V$122:$AA$171</definedName>
    <definedName name="_PF1">#REF!</definedName>
    <definedName name="_PF2">#REF!</definedName>
    <definedName name="_PF3">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phn5">'[30]RFQ 482L'!$D$51:$F$52</definedName>
    <definedName name="_ret02">#REF!</definedName>
    <definedName name="_s01">#REF!</definedName>
    <definedName name="_s02">#REF!</definedName>
    <definedName name="_s03">#REF!</definedName>
    <definedName name="_s04">#REF!</definedName>
    <definedName name="_s05">#REF!</definedName>
    <definedName name="_s06">#REF!</definedName>
    <definedName name="_s07">#REF!</definedName>
    <definedName name="_s08">#REF!</definedName>
    <definedName name="_s09">#REF!</definedName>
    <definedName name="_s10">#REF!</definedName>
    <definedName name="_s11">#REF!</definedName>
    <definedName name="_s12">#REF!</definedName>
    <definedName name="_s13">#REF!</definedName>
    <definedName name="_s14">#REF!</definedName>
    <definedName name="_s15">#REF!</definedName>
    <definedName name="_s16">#REF!</definedName>
    <definedName name="_s17">#REF!</definedName>
    <definedName name="_s18">#REF!</definedName>
    <definedName name="_s19">#REF!</definedName>
    <definedName name="_s20">#REF!</definedName>
    <definedName name="_s21">#REF!</definedName>
    <definedName name="_s22">#REF!</definedName>
    <definedName name="_s23">#REF!</definedName>
    <definedName name="_s24">#REF!</definedName>
    <definedName name="_s25">#REF!</definedName>
    <definedName name="_s26">#REF!</definedName>
    <definedName name="_s27">#REF!</definedName>
    <definedName name="_s28">#REF!</definedName>
    <definedName name="_s29">#REF!</definedName>
    <definedName name="_s30">#REF!</definedName>
    <definedName name="_s31">#REF!</definedName>
    <definedName name="_s32">#REF!</definedName>
    <definedName name="_s33">#REF!</definedName>
    <definedName name="_s34">#REF!</definedName>
    <definedName name="_s35">#REF!</definedName>
    <definedName name="_s36">#REF!</definedName>
    <definedName name="_s37">#REF!</definedName>
    <definedName name="_s38">#REF!</definedName>
    <definedName name="_s39">#REF!</definedName>
    <definedName name="_s40">#REF!</definedName>
    <definedName name="_s41">#REF!</definedName>
    <definedName name="_s42">#REF!</definedName>
    <definedName name="_s43">#REF!</definedName>
    <definedName name="_s44">#REF!</definedName>
    <definedName name="_s45">#REF!</definedName>
    <definedName name="_s46">#REF!</definedName>
    <definedName name="_s47">#REF!</definedName>
    <definedName name="_s48">#REF!</definedName>
    <definedName name="_s49">#REF!</definedName>
    <definedName name="_s50">#REF!</definedName>
    <definedName name="_s51">#REF!</definedName>
    <definedName name="_sbg2">'[21]A2 Brand 04 YoY'!$A$3</definedName>
    <definedName name="_SBU2">#N/A</definedName>
    <definedName name="_sc1">#REF!</definedName>
    <definedName name="_SC2">#REF!</definedName>
    <definedName name="_sc3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rt" hidden="1">#REF!</definedName>
    <definedName name="_SOU2">#REF!</definedName>
    <definedName name="_SOU4">#REF!</definedName>
    <definedName name="_t01">#REF!</definedName>
    <definedName name="_t02">#REF!</definedName>
    <definedName name="_t03">#REF!</definedName>
    <definedName name="_t04">#REF!</definedName>
    <definedName name="_Table1_In1" hidden="1">#REF!</definedName>
    <definedName name="_Table1_Out" hidden="1">[32]COVER明細!#REF!</definedName>
    <definedName name="_TB1">#REF!</definedName>
    <definedName name="_tc2000">'[13]TC 2000'!$L$12:$L$56</definedName>
    <definedName name="_tc2001">'[13]TC 2001'!$L$12:$L$56</definedName>
    <definedName name="_tc2002">'[13]TC 2002'!$L$12:$L$56</definedName>
    <definedName name="_tc2003">'[13]TC 2003'!$L$12:$L$56</definedName>
    <definedName name="_tc2004">'[13]TC 2004'!$L$12:$L$56</definedName>
    <definedName name="_tc2005">'[13]TC 2005'!$L$12:$L$56</definedName>
    <definedName name="_TES46">[0]!_TES46</definedName>
    <definedName name="_tk1111">#REF!</definedName>
    <definedName name="_tk1112">#REF!</definedName>
    <definedName name="_tk131">#REF!</definedName>
    <definedName name="_tk1331">#REF!</definedName>
    <definedName name="_tk139">#REF!</definedName>
    <definedName name="_tk141">#REF!</definedName>
    <definedName name="_tk142">#REF!</definedName>
    <definedName name="_tk144">#REF!</definedName>
    <definedName name="_tk152">#REF!</definedName>
    <definedName name="_tk153">#REF!</definedName>
    <definedName name="_tk154">#REF!</definedName>
    <definedName name="_tk155">#REF!</definedName>
    <definedName name="_tk159">#REF!</definedName>
    <definedName name="_tk214">#REF!</definedName>
    <definedName name="_tk3331">#REF!</definedName>
    <definedName name="_tk334">#REF!</definedName>
    <definedName name="_tk335">#REF!</definedName>
    <definedName name="_tk336">#REF!</definedName>
    <definedName name="_tk3384">#REF!</definedName>
    <definedName name="_tk341">#REF!</definedName>
    <definedName name="_tk344">#REF!</definedName>
    <definedName name="_tk413">#REF!</definedName>
    <definedName name="_tk4211">#REF!</definedName>
    <definedName name="_tk4212">#REF!</definedName>
    <definedName name="_tk511">#REF!</definedName>
    <definedName name="_tk621">#REF!</definedName>
    <definedName name="_tk627">#REF!</definedName>
    <definedName name="_tk632">#REF!</definedName>
    <definedName name="_tk641">#REF!</definedName>
    <definedName name="_tk642">#REF!</definedName>
    <definedName name="_tk711">#REF!</definedName>
    <definedName name="_tk721">#REF!</definedName>
    <definedName name="_tk811">#REF!</definedName>
    <definedName name="_tk821">#REF!</definedName>
    <definedName name="_tk911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ot92">'[13]1992 MY'!$B$178</definedName>
    <definedName name="_Tot93">'[13]1993 MY'!$B$178</definedName>
    <definedName name="_Tot94">'[13]1994 MY'!$B$178</definedName>
    <definedName name="_Tot95">'[13]1995 MY'!$B$178</definedName>
    <definedName name="_Tot96">'[13]1996 MY'!$B$178</definedName>
    <definedName name="_Tot97">'[13]1997 MY'!$B$178</definedName>
    <definedName name="_Tot98">'[13]1998 MY'!$B$178</definedName>
    <definedName name="_USD54">[33]Assumptions!$D$5</definedName>
    <definedName name="_USD57">[33]Assumptions!$E$5</definedName>
    <definedName name="_VAN06">#REF!</definedName>
    <definedName name="_VI4500">#REF!</definedName>
    <definedName name="_VI4600">#REF!</definedName>
    <definedName name="_VI5010">#REF!</definedName>
    <definedName name="_VI5100">#REF!</definedName>
    <definedName name="_VI5200">#REF!</definedName>
    <definedName name="_VI6010">#REF!</definedName>
    <definedName name="_VI6100">#REF!</definedName>
    <definedName name="_VI6200">#REF!</definedName>
    <definedName name="_VI6300">#REF!</definedName>
    <definedName name="_VI6400">#REF!</definedName>
    <definedName name="_VI6500">#REF!</definedName>
    <definedName name="_VL100">#REF!</definedName>
    <definedName name="_VL200">#REF!</definedName>
    <definedName name="_VL250">#REF!</definedName>
    <definedName name="_VN1010">#REF!</definedName>
    <definedName name="_VN1110">#REF!</definedName>
    <definedName name="_VN1210">#REF!</definedName>
    <definedName name="_VN1310">#REF!</definedName>
    <definedName name="_VN2010">#REF!</definedName>
    <definedName name="_VN2100">#REF!</definedName>
    <definedName name="_VN2200">#REF!</definedName>
    <definedName name="_VN2300">#REF!</definedName>
    <definedName name="_VN4010">#REF!</definedName>
    <definedName name="_VN4100">#REF!</definedName>
    <definedName name="_VN4200">#REF!</definedName>
    <definedName name="_VN4300">#REF!</definedName>
    <definedName name="_VN4400">#REF!</definedName>
    <definedName name="_VN4500">#REF!</definedName>
    <definedName name="_VN4600">#REF!</definedName>
    <definedName name="_VN5010">#REF!</definedName>
    <definedName name="_VN5100">#REF!</definedName>
    <definedName name="_VN5200">#REF!</definedName>
    <definedName name="_VN6010">#REF!</definedName>
    <definedName name="_VN6100">#REF!</definedName>
    <definedName name="_VN6200">#REF!</definedName>
    <definedName name="_VN6300">#REF!</definedName>
    <definedName name="_VN6400">#REF!</definedName>
    <definedName name="_VN6500">#REF!</definedName>
    <definedName name="_VOl2" hidden="1">{#N/A,#N/A,FALSE,"Cover";#N/A,#N/A,FALSE,"Profits";#N/A,#N/A,FALSE,"ABS";#N/A,#N/A,FALSE,"TFLE Detail";#N/A,#N/A,FALSE,"TFLE Walk";#N/A,#N/A,FALSE,"Variable Cost";#N/A,#N/A,FALSE,"V.C. Walk"}</definedName>
    <definedName name="_yy2001">'[12]YY 2001'!$L$11:$L$43</definedName>
    <definedName name="_yy2002">'[12]YY 2002'!$L$11:$L$43</definedName>
    <definedName name="_yy2003">'[12]YY 2003'!$L$11:$L$43</definedName>
    <definedName name="_yy2004">'[12]YY 2004'!$L$11:$L$43</definedName>
    <definedName name="_yy2005">'[12]YY 2005'!$L$11:$L$43</definedName>
    <definedName name="_z">#REF!</definedName>
    <definedName name="①">[34]６２３Ｔ!$X$31:$AL$91</definedName>
    <definedName name="②">[34]６２３Ｔ!$X$31:$AL$91</definedName>
    <definedName name="a">#REF!</definedName>
    <definedName name="ä1" hidden="1">{"avrev",#N/A,FALSE,"AVREV";"rates",#N/A,FALSE,"AVREV"}</definedName>
    <definedName name="ä10">#N/A</definedName>
    <definedName name="ä11">#N/A</definedName>
    <definedName name="ä12">#N/A</definedName>
    <definedName name="A120_">#REF!</definedName>
    <definedName name="ä13" hidden="1">{"Fiesta Facer Page",#N/A,FALSE,"Q_C_S";"Fiesta Main Page",#N/A,FALSE,"V_L";"Fiesta 95BP Struct",#N/A,FALSE,"StructBP";"Fiesta Post 95BP Struct",#N/A,FALSE,"AdjStructBP"}</definedName>
    <definedName name="ä15" hidden="1">{"avrev",#N/A,FALSE,"AVREV";"rates",#N/A,FALSE,"AVREV"}</definedName>
    <definedName name="ä16" hidden="1">{"avrev",#N/A,FALSE,"AVREV";"rates",#N/A,FALSE,"AVREV"}</definedName>
    <definedName name="A160KL">#REF!</definedName>
    <definedName name="ä17" hidden="1">{"avrev",#N/A,FALSE,"AVREV";"rates",#N/A,FALSE,"AVREV"}</definedName>
    <definedName name="ä18" hidden="1">{#N/A,#N/A,FALSE,"COVER SHEET (2)";#N/A,#N/A,FALSE,"iisumary";"iiPage1",#N/A,FALSE,"II DIV MARKETING EQUATION";"iiPage2",#N/A,FALSE,"II DIV MARKETING EQUATION";#N/A,#N/A,FALSE,"bpsummary";"bpPage1",#N/A,FALSE,"BP DIV MARKETING EQUATION";"bpPage2",#N/A,FALSE,"BP DIV MARKETING EQUATION"}</definedName>
    <definedName name="ä19" hidden="1">{"bpPage1",#N/A,FALSE,"BP DIV MARKETING EQUATION"}</definedName>
    <definedName name="ä2">#N/A</definedName>
    <definedName name="ä20" hidden="1">{"bpPage2",#N/A,FALSE,"BP DIV MARKETING EQUATION"}</definedName>
    <definedName name="ä22" hidden="1">{#N/A,#N/A,FALSE,"expense";#N/A,#N/A,FALSE,"heads"}</definedName>
    <definedName name="ä23" hidden="1">{"salaried",#N/A,FALSE,"VLD View (2)"}</definedName>
    <definedName name="ä24" hidden="1">{"iiPage1",#N/A,FALSE,"II DIV MARKETING EQUATION"}</definedName>
    <definedName name="ä25" hidden="1">{"iiPage2",#N/A,FALSE,"II DIV MARKETING EQUATION"}</definedName>
    <definedName name="ä26" hidden="1">{#N/A,#N/A,FALSE,"Chart";#N/A,#N/A,FALSE,"Chart"}</definedName>
    <definedName name="ä27" hidden="1">{#N/A,#N/A,FALSE,"NA";#N/A,#N/A,FALSE,"US";#N/A,#N/A,FALSE,"CANADA";#N/A,#N/A,FALSE,"MEXICO";#N/A,#N/A,FALSE,"OUTSIDE";#N/A,#N/A,FALSE,"EXPORTS"}</definedName>
    <definedName name="a277Print_Titles">#REF!</definedName>
    <definedName name="ä28" hidden="1">{"salaried",#N/A,FALSE,"VLD View (2)"}</definedName>
    <definedName name="ä29" hidden="1">{#N/A,#N/A,FALSE,"Cover";#N/A,#N/A,FALSE,"Profits";#N/A,#N/A,FALSE,"ABS";#N/A,#N/A,FALSE,"TFLE Detail";#N/A,#N/A,FALSE,"TFLE Walk";#N/A,#N/A,FALSE,"Variable Cost";#N/A,#N/A,FALSE,"V.C. Walk"}</definedName>
    <definedName name="ä3">#N/A</definedName>
    <definedName name="ä30" hidden="1">{#N/A,#N/A,FALSE,"SumMonth"}</definedName>
    <definedName name="ä31" hidden="1">{#N/A,#N/A,FALSE,"SumMonth"}</definedName>
    <definedName name="A35_">#REF!</definedName>
    <definedName name="ä4" hidden="1">{#N/A,#N/A,FALSE,"Chart";#N/A,#N/A,FALSE,"Chart"}</definedName>
    <definedName name="ä40" hidden="1">{"rev",#N/A,FALSE,"ppepsum";"vcost",#N/A,FALSE,"ppepsum";"ecprof",#N/A,FALSE,"ppepsum"}</definedName>
    <definedName name="ä41" hidden="1">{#N/A,#N/A,FALSE,"Profit Status";#N/A,#N/A,FALSE,"Invest";#N/A,#N/A,FALSE,"Revenue";#N/A,#N/A,FALSE,"Variable Cost";#N/A,#N/A,FALSE,"Options &amp; Series"}</definedName>
    <definedName name="ä42" hidden="1">{#N/A,#N/A,FALSE,"Cover Page";#N/A,#N/A,FALSE,"Facing Page";#N/A,#N/A,FALSE,"Main Page";#N/A,#N/A,FALSE,"Risk-Adjusted";#N/A,#N/A,FALSE,"Profit Improvement"}</definedName>
    <definedName name="ä43" hidden="1">{#N/A,#N/A,FALSE,"Profit Card Title Page";#N/A,#N/A,FALSE,"Qcard -- Page 1";#N/A,#N/A,FALSE,"Qcard -- Page 2";#N/A,#N/A,FALSE,"Qcard -- Page 3";#N/A,#N/A,FALSE,"Qcard -- Page 4"}</definedName>
    <definedName name="ä45" hidden="1">{#N/A,#N/A,FALSE,"SumMonth";#N/A,#N/A,FALSE,"SumMonth"}</definedName>
    <definedName name="ä49" hidden="1">{"Revenue",#N/A,FALSE,"Series";"Ecprofit",#N/A,FALSE,"Series"}</definedName>
    <definedName name="ä5">#N/A</definedName>
    <definedName name="ä50" hidden="1">{"Revenue",#N/A,FALSE,"Series";"Ecprofit",#N/A,FALSE,"Series"}</definedName>
    <definedName name="A50_">#REF!</definedName>
    <definedName name="ä51" hidden="1">{#N/A,#N/A,FALSE,"COVER SHEET";#N/A,#N/A,FALSE,"iisumary"}</definedName>
    <definedName name="ä52" hidden="1">{#N/A,#N/A,FALSE,"2001 CBG";#N/A,#N/A,FALSE,"2002 CBG";#N/A,#N/A,FALSE,"2003 CBG";#N/A,#N/A,FALSE,"2004 CBG";#N/A,#N/A,FALSE,"2005 CBG";#N/A,#N/A,FALSE,"2006 CBG ";#N/A,#N/A,FALSE,"2007 CBG";#N/A,#N/A,FALSE,"2008 CBG"}</definedName>
    <definedName name="ä53" hidden="1">{#N/A,#N/A,FALSE,"2001 CBG";#N/A,#N/A,FALSE,"2002 CBG";#N/A,#N/A,FALSE,"2003 CBG";#N/A,#N/A,FALSE,"2004 CBG";#N/A,#N/A,FALSE,"2005 CBG";#N/A,#N/A,FALSE,"2006 CBG ";#N/A,#N/A,FALSE,"2007 CBG";#N/A,#N/A,FALSE,"2008 CBG"}</definedName>
    <definedName name="ä54" hidden="1">{"rates",#N/A,FALSE,"tavg4a";"rev",#N/A,FALSE,"tavg4a"}</definedName>
    <definedName name="ä55" hidden="1">{"pep204a",#N/A,FALSE,"tpepsum4a";"pep205a",#N/A,FALSE,"tpepsum4a";"wpep204a",#N/A,FALSE,"tpepsum4a";"wpep205a",#N/A,FALSE,"tpepsum4a"}</definedName>
    <definedName name="ä56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ä6">#N/A</definedName>
    <definedName name="ä60" hidden="1">{"salaried",#N/A,FALSE,"VLD View (2)"}</definedName>
    <definedName name="ä61" hidden="1">{"avrev",#N/A,FALSE,"AVREV";"rates",#N/A,FALSE,"AVREV"}</definedName>
    <definedName name="ä62" hidden="1">{"Revenue",#N/A,FALSE,"Series";"Ecprofit",#N/A,FALSE,"Series"}</definedName>
    <definedName name="ä63" hidden="1">{"Revenue",#N/A,FALSE,"Series";"Ecprofit",#N/A,FALSE,"Series"}</definedName>
    <definedName name="ä64">#N/A</definedName>
    <definedName name="ä65">#N/A</definedName>
    <definedName name="ä66" hidden="1">{#N/A,#N/A,FALSE,"Cover Page";#N/A,#N/A,FALSE,"Facing Page";#N/A,#N/A,FALSE,"Main Page";#N/A,#N/A,FALSE,"Risk-Adjusted";#N/A,#N/A,FALSE,"Profit Improvement"}</definedName>
    <definedName name="ä7" hidden="1">{#N/A,#N/A,FALSE,"Assumptions";#N/A,#N/A,FALSE,"Volumes";#N/A,#N/A,FALSE,"Pricing";#N/A,#N/A,FALSE,"Variable Cost";#N/A,#N/A,FALSE,"Investment";#N/A,#N/A,FALSE,"Profitability";#N/A,#N/A,FALSE,"Business Comparison"}</definedName>
    <definedName name="A70_">#REF!</definedName>
    <definedName name="ä8">#N/A</definedName>
    <definedName name="ä9">#N/A</definedName>
    <definedName name="A95_">#REF!</definedName>
    <definedName name="AA">#REF!</definedName>
    <definedName name="AAA">#REF!</definedName>
    <definedName name="AAAA">[0]!AAAA</definedName>
    <definedName name="AAM">[35]別紙!#REF!</definedName>
    <definedName name="AAS">[35]別紙!#REF!</definedName>
    <definedName name="AB">#REF!</definedName>
    <definedName name="ABB">#REF!</definedName>
    <definedName name="ABC">#REF!</definedName>
    <definedName name="ABin1993">#REF!</definedName>
    <definedName name="ABin1995">#REF!</definedName>
    <definedName name="ABin1997">#REF!</definedName>
    <definedName name="ABin1998">#REF!</definedName>
    <definedName name="AC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">#REF!</definedName>
    <definedName name="accd">#REF!</definedName>
    <definedName name="Access_Button" hidden="1">"RAV4型式別細目_Sheet1_List"</definedName>
    <definedName name="AccessDatabase" hidden="1">"C:\01-sogabe\RAV4型式別細目.mdb"</definedName>
    <definedName name="ACCF">#REF!</definedName>
    <definedName name="Account">#REF!</definedName>
    <definedName name="ACCOUNTS">#REF!</definedName>
    <definedName name="AcctTtls">#REF!</definedName>
    <definedName name="ACH">[35]別紙!#REF!</definedName>
    <definedName name="ACIS">#REF!</definedName>
    <definedName name="ACNumber">#REF!</definedName>
    <definedName name="ACNumber2">#REF!</definedName>
    <definedName name="ACO">[35]別紙!#REF!</definedName>
    <definedName name="ACSign">#REF!</definedName>
    <definedName name="ACSign2">#REF!</definedName>
    <definedName name="actmils">'[36]Budget 2004'!#REF!</definedName>
    <definedName name="actunits">'[36]Budget 2004'!#REF!</definedName>
    <definedName name="AD">#REF!</definedName>
    <definedName name="ADA">[35]別紙!#REF!</definedName>
    <definedName name="ADB">[35]別紙!#REF!</definedName>
    <definedName name="adjbudunits">'[36]Budget 2004'!#REF!</definedName>
    <definedName name="adkash5">'[30]RFQ 482L'!$D$194:$F$195</definedName>
    <definedName name="adkhdslkj" hidden="1">{"Revenue",#N/A,FALSE,"Series";"Ecprofit",#N/A,FALSE,"Series"}</definedName>
    <definedName name="Adm_Human_Resources">#REF!</definedName>
    <definedName name="adsfadsfadsfdsaf">#N/A</definedName>
    <definedName name="AE">#REF!</definedName>
    <definedName name="AF">#REF!</definedName>
    <definedName name="AFA">#REF!</definedName>
    <definedName name="AFB">#REF!</definedName>
    <definedName name="AFSDVSDVSD" hidden="1">{"Revenue",#N/A,FALSE,"Series";"Ecprofit",#N/A,FALSE,"Series"}</definedName>
    <definedName name="AG">#REF!</definedName>
    <definedName name="AGD">[35]別紙!#REF!</definedName>
    <definedName name="AGE">[35]別紙!#REF!</definedName>
    <definedName name="AGK">[35]別紙!#REF!</definedName>
    <definedName name="AGR">[35]別紙!#REF!</definedName>
    <definedName name="AH">#REF!</definedName>
    <definedName name="AHM">#REF!</definedName>
    <definedName name="AHS">[35]別紙!#REF!</definedName>
    <definedName name="AI">#REF!</definedName>
    <definedName name="aisb5">'[30]RFQ 482L'!$D$185:$F$188</definedName>
    <definedName name="AJ">#REF!</definedName>
    <definedName name="AJK">[35]別紙!#REF!</definedName>
    <definedName name="AJU">[35]別紙!#REF!</definedName>
    <definedName name="AK">#REF!</definedName>
    <definedName name="AKA">[35]別紙!#REF!</definedName>
    <definedName name="AKD">[35]別紙!#REF!</definedName>
    <definedName name="AKG">[35]別紙!#REF!</definedName>
    <definedName name="AKH">[35]別紙!#REF!</definedName>
    <definedName name="AKK">[35]別紙!#REF!</definedName>
    <definedName name="AKO">[35]別紙!#REF!</definedName>
    <definedName name="AKR">[35]別紙!#REF!</definedName>
    <definedName name="AKS">[35]別紙!#REF!</definedName>
    <definedName name="AL">#REF!</definedName>
    <definedName name="albcurq3">#N/A</definedName>
    <definedName name="aldshkfsldkh">'[17]Pricing 2'!#REF!</definedName>
    <definedName name="ALL">#N/A</definedName>
    <definedName name="all_reports">#REF!,#REF!</definedName>
    <definedName name="ALPHA">[37]SVC2!$A$11</definedName>
    <definedName name="AM">#REF!</definedName>
    <definedName name="AMA">[35]別紙!#REF!</definedName>
    <definedName name="Amount">#REF!</definedName>
    <definedName name="Amount2">#REF!</definedName>
    <definedName name="AN">#REF!</definedName>
    <definedName name="analyse">#REF!</definedName>
    <definedName name="ANB">[35]別紙!#REF!</definedName>
    <definedName name="Andean" hidden="1">"Andean"</definedName>
    <definedName name="andy">#N/A</definedName>
    <definedName name="another">[0]!another</definedName>
    <definedName name="anscount" hidden="1">1</definedName>
    <definedName name="AO">#REF!</definedName>
    <definedName name="AP">#REF!</definedName>
    <definedName name="APD">[35]別紙!#REF!</definedName>
    <definedName name="Appendix" hidden="1">{#N/A,#N/A,FALSE,"Cover Page";#N/A,#N/A,FALSE,"Facing Page";#N/A,#N/A,FALSE,"Main Page";#N/A,#N/A,FALSE,"Risk-Adjusted";#N/A,#N/A,FALSE,"Profit Improvement"}</definedName>
    <definedName name="appendix2" hidden="1">{#N/A,#N/A,FALSE,"Cover Page";#N/A,#N/A,FALSE,"Facing Page";#N/A,#N/A,FALSE,"Main Page";#N/A,#N/A,FALSE,"Risk-Adjusted";#N/A,#N/A,FALSE,"Profit Improvement"}</definedName>
    <definedName name="Apr">#REF!</definedName>
    <definedName name="AprInd">#REF!</definedName>
    <definedName name="aq">[38]EURO:CPI!$A$4:$W$73</definedName>
    <definedName name="ARACO1">#REF!</definedName>
    <definedName name="ARACO2">#REF!</definedName>
    <definedName name="ARACO3">#REF!</definedName>
    <definedName name="Argentina" hidden="1">"Argentina"</definedName>
    <definedName name="ARY">[35]別紙!#REF!</definedName>
    <definedName name="AS2DocOpenMode" hidden="1">"AS2DocumentEdit"</definedName>
    <definedName name="ASA">[35]別紙!#REF!</definedName>
    <definedName name="ASales1993">#REF!</definedName>
    <definedName name="ASales1995">#REF!</definedName>
    <definedName name="ASales1997">#REF!</definedName>
    <definedName name="Asales1998">#REF!</definedName>
    <definedName name="ASB">[35]別紙!#REF!</definedName>
    <definedName name="ASC" hidden="1">{#N/A,#N/A,FALSE,"OP 98-00MBCV";#N/A,#N/A,FALSE,"OP 98-00 cbu";#N/A,#N/A,FALSE,"OP 98-00 "}</definedName>
    <definedName name="ASD">[35]別紙!#REF!</definedName>
    <definedName name="ASDDDD">#REF!</definedName>
    <definedName name="ASF">[35]別紙!#REF!</definedName>
    <definedName name="ASK">[35]別紙!#REF!</definedName>
    <definedName name="Assessment_Neu">[39]MEXICO!#REF!</definedName>
    <definedName name="assyprt">"a1:ak58"</definedName>
    <definedName name="AST">[35]別紙!#REF!</definedName>
    <definedName name="ASY">[35]別紙!#REF!</definedName>
    <definedName name="ATA">[35]別紙!#REF!</definedName>
    <definedName name="ATE">[35]別紙!#REF!</definedName>
    <definedName name="ATSeXToEUR" hidden="1">#REF!</definedName>
    <definedName name="att4a">#REF!</definedName>
    <definedName name="AUD_USD">'[40]Target380NX '!$C$76</definedName>
    <definedName name="Aug">#REF!</definedName>
    <definedName name="AugInd">#REF!</definedName>
    <definedName name="AUST">#N/A</definedName>
    <definedName name="Australia" hidden="1">"Australia"</definedName>
    <definedName name="Austria">#REF!</definedName>
    <definedName name="Author">[41]Input!$G$30</definedName>
    <definedName name="avanc">#N/A</definedName>
    <definedName name="avance">#N/A</definedName>
    <definedName name="average">#REF!</definedName>
    <definedName name="AWOL">#REF!</definedName>
    <definedName name="AXA">#REF!</definedName>
    <definedName name="AXA6_272W_Export_Crosstab">#REF!</definedName>
    <definedName name="AXB">#REF!</definedName>
    <definedName name="AYO">[35]別紙!#REF!</definedName>
    <definedName name="B">#N/A</definedName>
    <definedName name="b_240">#REF!</definedName>
    <definedName name="b_280">#REF!</definedName>
    <definedName name="b_320">#REF!</definedName>
    <definedName name="B_KLXLNX2">#REF!</definedName>
    <definedName name="B_RET">#REF!</definedName>
    <definedName name="B_tinh">#REF!</definedName>
    <definedName name="b2x" hidden="1">{"Presentation",#N/A,FALSE,"Feb96 - ALL"}</definedName>
    <definedName name="b3x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b4x" hidden="1">{"Fiesta Facer Page",#N/A,FALSE,"Q_C_S";"Fiesta Main Page",#N/A,FALSE,"V_L";"Fiesta 95BP Struct",#N/A,FALSE,"StructBP";"Fiesta Post 95BP Struct",#N/A,FALSE,"AdjStructBP"}</definedName>
    <definedName name="b5x" hidden="1">{"Presentation",#N/A,FALSE,"Feb96 - ALL"}</definedName>
    <definedName name="b5y" hidden="1">{"Presentation",#N/A,FALSE,"Feb96 - ALL"}</definedName>
    <definedName name="b6x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b6y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Baby">#REF!</definedName>
    <definedName name="Baltic_Hub" hidden="1">"Baltic States;Belarus &amp; Ukraine"</definedName>
    <definedName name="Baltic_States" hidden="1">"Baltic_States"</definedName>
    <definedName name="BAN1.1">#REF!</definedName>
    <definedName name="BAN2.1">#REF!</definedName>
    <definedName name="BAN3.1">#REF!</definedName>
    <definedName name="Bang_cly">#REF!</definedName>
    <definedName name="Bang_CVC">#REF!</definedName>
    <definedName name="bang_gia">#REF!</definedName>
    <definedName name="Bang_travl">#REF!</definedName>
    <definedName name="bangchu">#REF!</definedName>
    <definedName name="bankval">#REF!</definedName>
    <definedName name="BANNO1">#REF!</definedName>
    <definedName name="BANNO2">#REF!</definedName>
    <definedName name="BANNO3">#REF!</definedName>
    <definedName name="BarData">#REF!</definedName>
    <definedName name="bartotcar">[42]Graf!$A$58:$Q$103</definedName>
    <definedName name="bartotcartru">[42]Graf!$A$2:$Q$52</definedName>
    <definedName name="bartottru">[42]Graf!$A$108:$Q$158</definedName>
    <definedName name="Base">'[43]4-Series - Control Model'!$I$13</definedName>
    <definedName name="BB">#REF!</definedName>
    <definedName name="bbb">#REF!</definedName>
    <definedName name="BCPI_">#REF!</definedName>
    <definedName name="BDK">#REF!</definedName>
    <definedName name="BEFeXToEUR" hidden="1">#REF!</definedName>
    <definedName name="Belarus_Ukraine" hidden="1">"Belarus_Ukraine"</definedName>
    <definedName name="BELG">#N/A</definedName>
    <definedName name="Belgium">#REF!</definedName>
    <definedName name="bengam">#REF!</definedName>
    <definedName name="benuoc">#REF!</definedName>
    <definedName name="bez">#REF!</definedName>
    <definedName name="BH">[44]基準ｲﾝﾌﾟｯﾄ!$E$72</definedName>
    <definedName name="bill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bipac5">'[30]RFQ 482L'!$D$196:$F$208</definedName>
    <definedName name="BKD">#REF!</definedName>
    <definedName name="BL030A">#REF!</definedName>
    <definedName name="blkh">#REF!</definedName>
    <definedName name="blkh1">#REF!</definedName>
    <definedName name="blp">#REF!</definedName>
    <definedName name="BN">#REF!</definedName>
    <definedName name="BODY">[0]!BODY</definedName>
    <definedName name="bodyprt">[45]prissa!$A$1,[45]prissa!$A$1,[45]prissa!$A$2,[45]prissa!$A$3,[45]prissa!$A$4,[45]prissa!$A$5:$A$58,[45]prissa!$D$1:$I$58,[45]prissa!$I$1:$AK$58</definedName>
    <definedName name="BOQ">#REF!</definedName>
    <definedName name="bp">[46]data!$41:$52</definedName>
    <definedName name="brand">[47]Cover!$B$4</definedName>
    <definedName name="BRAND2">'[48]Cover Main'!$B$4</definedName>
    <definedName name="Brazil" hidden="1">"Brazil"</definedName>
    <definedName name="Breakdown">#REF!</definedName>
    <definedName name="Bridge_OP_MBMex_DEM_98">#REF!</definedName>
    <definedName name="Bridge_OP_MBMex_MXP_98">#REF!</definedName>
    <definedName name="Bridge_OP_SECAM_DEM_98">#REF!</definedName>
    <definedName name="Bridge_OP_SECAM_MXP_98">#REF!</definedName>
    <definedName name="Bridge_OP_Trucks_NAFTA_MXP_98">#REF!</definedName>
    <definedName name="Bridge_OP_Trucks_NAFTA_USD_98">#REF!</definedName>
    <definedName name="britain_">#REF!</definedName>
    <definedName name="Britain__ECU">#REF!</definedName>
    <definedName name="Brunei" hidden="1">"Brunei"</definedName>
    <definedName name="bu_totals">#REF!</definedName>
    <definedName name="BU1.1">#REF!</definedName>
    <definedName name="bud">[49]data!$9:$20</definedName>
    <definedName name="Budget">#REF!</definedName>
    <definedName name="BUDGETISSUE">[50]Input!$G$43</definedName>
    <definedName name="BudgetYear">[41]Input!$G$33</definedName>
    <definedName name="buff">#REF!</definedName>
    <definedName name="Bulgaria" hidden="1">"Bulgaria"</definedName>
    <definedName name="BULKDATA">#REF!</definedName>
    <definedName name="BUSINESS">#REF!</definedName>
    <definedName name="Bust">#REF!</definedName>
    <definedName name="BVCISUMMARY">#REF!</definedName>
    <definedName name="BW_Bgt">'[50]Format Input'!$E$36</definedName>
    <definedName name="BW_Priorissue">'[50]Format Input'!$E$37</definedName>
    <definedName name="C_">#N/A</definedName>
    <definedName name="ca">[0]!ca</definedName>
    <definedName name="CACY">[0]!CACY</definedName>
    <definedName name="cads">#REF!</definedName>
    <definedName name="cal">[51]Cal!$A$4:$L$18</definedName>
    <definedName name="Calendar_Year_Analysis">#REF!</definedName>
    <definedName name="CALENDARIZATIONS">#REF!</definedName>
    <definedName name="CAMRY">#N/A</definedName>
    <definedName name="Camry_4">[52]Volumes!$C$3</definedName>
    <definedName name="Camry_6">[53]Volumes!$C$4</definedName>
    <definedName name="Canada" hidden="1">"Canada"</definedName>
    <definedName name="Canadian_Rate">'[54]salaried ot'!$C$51</definedName>
    <definedName name="cao">#REF!</definedName>
    <definedName name="cap">#REF!</definedName>
    <definedName name="cap0.7">#REF!</definedName>
    <definedName name="car">0.323</definedName>
    <definedName name="carel">#REF!</definedName>
    <definedName name="carels">'[17]Pricing 2'!#REF!</definedName>
    <definedName name="Caribbean" hidden="1">"Caribbean"</definedName>
    <definedName name="CARINA">#N/A</definedName>
    <definedName name="cawrec">#REF!</definedName>
    <definedName name="cb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CC">#REF!</definedName>
    <definedName name="cchem">#REF!</definedName>
    <definedName name="ccmt">#REF!</definedName>
    <definedName name="ccom">#REF!</definedName>
    <definedName name="CCS">#REF!</definedName>
    <definedName name="cd" hidden="1">{"Presentation",#N/A,FALSE,"Feb96 - ALL"}</definedName>
    <definedName name="cd132costre" hidden="1">{"Presentation",#N/A,FALSE,"Feb96 - ALL"}</definedName>
    <definedName name="cd132costre1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depex">#REF!</definedName>
    <definedName name="cdepre">#REF!</definedName>
    <definedName name="ce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CELICA">#N/A</definedName>
    <definedName name="Central" hidden="1">"Ge &amp; Swiss;ECE"</definedName>
    <definedName name="Central_America" hidden="1">"Central_America"</definedName>
    <definedName name="Cfact">[55]Cover!#REF!</definedName>
    <definedName name="cfi">#REF!</definedName>
    <definedName name="cfo">#REF!</definedName>
    <definedName name="cfue">#REF!</definedName>
    <definedName name="cgas">#REF!</definedName>
    <definedName name="cgpos">#REF!</definedName>
    <definedName name="cgtls">#REF!</definedName>
    <definedName name="cguni">#REF!</definedName>
    <definedName name="changeChkAllPrj">[56]!changeChkAllPrj</definedName>
    <definedName name="chart">#REF!</definedName>
    <definedName name="checkAndResetChkM">[56]!checkAndResetChkM</definedName>
    <definedName name="ChgPeriod">[57]!ChgPeriod</definedName>
    <definedName name="chiefpage">#REF!</definedName>
    <definedName name="Chile" hidden="1">"Chile"</definedName>
    <definedName name="China" hidden="1">"China"</definedName>
    <definedName name="chrel">#REF!</definedName>
    <definedName name="CHUNGTU">#REF!</definedName>
    <definedName name="cins">#REF!</definedName>
    <definedName name="cjan">#REF!</definedName>
    <definedName name="CK">#REF!</definedName>
    <definedName name="ckai">#REF!</definedName>
    <definedName name="CL">#REF!</definedName>
    <definedName name="class">[51]Allocation!$C$7:$F$13</definedName>
    <definedName name="clean_2001">#N/A</definedName>
    <definedName name="cleanup">[58]!cleanup</definedName>
    <definedName name="Clear_1A_ADJ">#REF!,#REF!,#REF!,#REF!,#REF!,#REF!,#REF!,#REF!,#REF!,#REF!,#REF!,#REF!</definedName>
    <definedName name="clear_input">#REF!,#REF!</definedName>
    <definedName name="Clear_K_INPUT">#REF!,#REF!,#REF!,#REF!,#REF!</definedName>
    <definedName name="Clear_K_LABOR">#REF!,#REF!,#REF!,#REF!,#REF!,#REF!,#REF!,#REF!,#REF!,#REF!,#REF!,#REF!,#REF!,#REF!,#REF!,#REF!,#REF!,#REF!,#REF!,#REF!,#REF!,#REF!</definedName>
    <definedName name="Clear_RECONMPS">#REF!,#REF!,#REF!,#REF!,#REF!,#REF!,#REF!,#REF!,#REF!,#REF!,#REF!,#REF!,#REF!,#REF!,#REF!,#REF!,#REF!,#REF!,#REF!</definedName>
    <definedName name="ClearCells1">[59]!ClearCells1</definedName>
    <definedName name="ClearProduction">[60]!ClearProduction</definedName>
    <definedName name="CLINE1">#REF!</definedName>
    <definedName name="CLINE2">#REF!</definedName>
    <definedName name="CLINE3">#REF!</definedName>
    <definedName name="clmc">#REF!</definedName>
    <definedName name="CloseMonth">[61]Code!$A$1</definedName>
    <definedName name="CLVC3">0.1</definedName>
    <definedName name="CLVC35">#REF!</definedName>
    <definedName name="CLVCTB">#REF!</definedName>
    <definedName name="CM">[55]Cover!#REF!</definedName>
    <definedName name="cmdCancel">"Button 3"</definedName>
    <definedName name="CmdCancel_Click">#N/A</definedName>
    <definedName name="cmdOK">"Button 2"</definedName>
    <definedName name="cmdOK_Click">#N/A</definedName>
    <definedName name="cmed">#REF!</definedName>
    <definedName name="cmer">#REF!</definedName>
    <definedName name="cmofs">#REF!</definedName>
    <definedName name="cmpos">#REF!</definedName>
    <definedName name="cmsubs">#REF!</definedName>
    <definedName name="cmtra">#REF!</definedName>
    <definedName name="cmts">#REF!</definedName>
    <definedName name="Co">#REF!</definedName>
    <definedName name="COAT">#REF!</definedName>
    <definedName name="coc">#REF!</definedName>
    <definedName name="cocbtct">#REF!</definedName>
    <definedName name="cocot">#REF!</definedName>
    <definedName name="cocott">#REF!</definedName>
    <definedName name="Code">[62]sum_gtm!$D$7:$D$16,[62]sum_gtm!$D$22:$D$73,[62]sum_gtm!$D$82:$D$134,[62]sum_gtm!$D$140:$D$141</definedName>
    <definedName name="codeSheet.Server_Select_Change">#N/A</definedName>
    <definedName name="cofs">#REF!</definedName>
    <definedName name="Cöï_ly_vaän_chuyeãn">#REF!</definedName>
    <definedName name="CÖÏ_LY_VAÄN_CHUYEÅN">#REF!</definedName>
    <definedName name="colb">#REF!</definedName>
    <definedName name="Colors">'[63]Cash Flow'!#REF!</definedName>
    <definedName name="comads">#REF!</definedName>
    <definedName name="comawrec">#REF!</definedName>
    <definedName name="comchem">#REF!</definedName>
    <definedName name="comcmt">#REF!</definedName>
    <definedName name="comcom">#REF!</definedName>
    <definedName name="comdepex">#REF!</definedName>
    <definedName name="comdepre">#REF!</definedName>
    <definedName name="comfi">#REF!</definedName>
    <definedName name="comfo">#REF!</definedName>
    <definedName name="comfue">#REF!</definedName>
    <definedName name="comgas">#REF!</definedName>
    <definedName name="comgpos">#REF!</definedName>
    <definedName name="comgtls">#REF!</definedName>
    <definedName name="comguni">#REF!</definedName>
    <definedName name="comhrel">#REF!</definedName>
    <definedName name="comins">#REF!</definedName>
    <definedName name="comjan">#REF!</definedName>
    <definedName name="comkai">#REF!</definedName>
    <definedName name="comlmc">#REF!</definedName>
    <definedName name="commed">#REF!</definedName>
    <definedName name="comment1">#REF!</definedName>
    <definedName name="Commentsplant">[64]Input!#REF!</definedName>
    <definedName name="commer">#REF!</definedName>
    <definedName name="commofs">#REF!</definedName>
    <definedName name="Common">#REF!</definedName>
    <definedName name="commpos">#REF!</definedName>
    <definedName name="commsubs">#REF!</definedName>
    <definedName name="commtra">#REF!</definedName>
    <definedName name="commts">#REF!</definedName>
    <definedName name="comofs">#REF!</definedName>
    <definedName name="comolb">#REF!</definedName>
    <definedName name="comong">#REF!</definedName>
    <definedName name="comot">#REF!</definedName>
    <definedName name="comp_cost">#REF!</definedName>
    <definedName name="comp_ref">#REF!</definedName>
    <definedName name="compac">#REF!</definedName>
    <definedName name="Company_Name">#REF!</definedName>
    <definedName name="comprof">#REF!</definedName>
    <definedName name="comprs">#REF!</definedName>
    <definedName name="comrbfo">#REF!</definedName>
    <definedName name="comrep">#REF!</definedName>
    <definedName name="comrm">#REF!</definedName>
    <definedName name="comrtrans">#REF!</definedName>
    <definedName name="comspt">#REF!</definedName>
    <definedName name="comss">#REF!</definedName>
    <definedName name="comsubs">#REF!</definedName>
    <definedName name="comtaf">#REF!</definedName>
    <definedName name="comtls">#REF!</definedName>
    <definedName name="comtrans">#REF!</definedName>
    <definedName name="comts">#REF!</definedName>
    <definedName name="comuni">#REF!</definedName>
    <definedName name="CON_EQP_COS">#REF!</definedName>
    <definedName name="Conejo1">[41]Input!#REF!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tinue">#REF!</definedName>
    <definedName name="Contribution">#REF!</definedName>
    <definedName name="Controllable">#REF!</definedName>
    <definedName name="COPYPOINT">[37]SVC2!#REF!</definedName>
    <definedName name="COR13M">#REF!</definedName>
    <definedName name="COROLLA">#N/A</definedName>
    <definedName name="cost">#REF!</definedName>
    <definedName name="COST2">#REF!</definedName>
    <definedName name="costlist">[65]MenuSheet!$P$1:$P$10</definedName>
    <definedName name="costnewnd">#REF!</definedName>
    <definedName name="cot">#REF!</definedName>
    <definedName name="cottron">#REF!</definedName>
    <definedName name="cotvuong">#REF!</definedName>
    <definedName name="Country">[66]BWPBlatt!$A$200:$A$205</definedName>
    <definedName name="COVER">#REF!</definedName>
    <definedName name="cpac">#REF!</definedName>
    <definedName name="CPI">#REF!</definedName>
    <definedName name="cprof">#REF!</definedName>
    <definedName name="cprs">#REF!</definedName>
    <definedName name="cpu.00">#REF!</definedName>
    <definedName name="cpu.00.actual">#REF!</definedName>
    <definedName name="cpu.00.budget">#REF!</definedName>
    <definedName name="cpu.01">#REF!</definedName>
    <definedName name="CPU.01.Budget">#REF!</definedName>
    <definedName name="cpu.02">#REF!</definedName>
    <definedName name="cpu.98">#REF!</definedName>
    <definedName name="cpu.99">#REF!</definedName>
    <definedName name="CPVC100">#REF!</definedName>
    <definedName name="CPVC35">#REF!</definedName>
    <definedName name="CPVCDN">#REF!</definedName>
    <definedName name="crank">[16]!crank</definedName>
    <definedName name="crbfo">#REF!</definedName>
    <definedName name="CRD">#REF!</definedName>
    <definedName name="CreationDate">[67]Intro!$C$10</definedName>
    <definedName name="crep">#REF!</definedName>
    <definedName name="_xlnm.Criteria">[68]中長計.XLS!#REF!</definedName>
    <definedName name="CRITINST">#REF!</definedName>
    <definedName name="CRITPURC">#REF!</definedName>
    <definedName name="crm">#REF!</definedName>
    <definedName name="CrownVicLX">'[43]4-Series - Control Model'!$O$13</definedName>
    <definedName name="CRS">#REF!</definedName>
    <definedName name="crtran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000021_DAT">'[69]797T輸入部品リスト'!#REF!</definedName>
    <definedName name="csd3p">#REF!</definedName>
    <definedName name="csddg1p">#REF!</definedName>
    <definedName name="csddt1p">#REF!</definedName>
    <definedName name="csht3p">#REF!</definedName>
    <definedName name="cspt">#REF!</definedName>
    <definedName name="css">#REF!</definedName>
    <definedName name="cstpts">#REF!</definedName>
    <definedName name="csubs">#REF!</definedName>
    <definedName name="ctaf">#REF!</definedName>
    <definedName name="ctdn9697">#REF!</definedName>
    <definedName name="ctiep">#REF!</definedName>
    <definedName name="CTIET">#REF!</definedName>
    <definedName name="CTLAY">#REF!</definedName>
    <definedName name="ctls">#REF!</definedName>
    <definedName name="ctrans">#REF!</definedName>
    <definedName name="cts">#REF!</definedName>
    <definedName name="Cum">#REF!</definedName>
    <definedName name="cums">#REF!</definedName>
    <definedName name="Cumulative">#REF!</definedName>
    <definedName name="cumus">#REF!</definedName>
    <definedName name="cuni">#REF!</definedName>
    <definedName name="cur">[16]DATA!$5:$24</definedName>
    <definedName name="current">'[16]#REF'!$A$45</definedName>
    <definedName name="CurrentIssue">[12]Intro!$D$28</definedName>
    <definedName name="CurrentQ3">#REF!</definedName>
    <definedName name="CurrentQ4">#REF!</definedName>
    <definedName name="customval">#REF!</definedName>
    <definedName name="CVJ">#REF!</definedName>
    <definedName name="CX">#REF!</definedName>
    <definedName name="cycles">'[12]Cycle Adjustments'!$B$70:$C$76</definedName>
    <definedName name="cycles_cost">#REF!</definedName>
    <definedName name="cycles_ref">#REF!</definedName>
    <definedName name="cycles1">'[12]Cycle Adjustments'!$B$4:$Q$67</definedName>
    <definedName name="cz" hidden="1">{"Fiesta Facer Page",#N/A,FALSE,"Q_C_S";"Fiesta Main Page",#N/A,FALSE,"V_L";"Fiesta 95BP Struct",#N/A,FALSE,"StructBP";"Fiesta Post 95BP Struct",#N/A,FALSE,"AdjStructBP"}</definedName>
    <definedName name="Czech_Rep" hidden="1">"Czech_rep"</definedName>
    <definedName name="d">#REF!</definedName>
    <definedName name="daily">#REF!</definedName>
    <definedName name="dam">#REF!</definedName>
    <definedName name="danducsan">#REF!</definedName>
    <definedName name="dat2.">#REF!</definedName>
    <definedName name="DATA">'[70]GD-OUTPUT'!$D$20:$O$26</definedName>
    <definedName name="DATA_DATA2_List">#REF!</definedName>
    <definedName name="data_sum_2000">'[12]Data Storage'!$D$2:$Z$52</definedName>
    <definedName name="data_sum_jan">'[12]Data Storage'!$D$54:$Z$103</definedName>
    <definedName name="data1">#REF!</definedName>
    <definedName name="data11">#REF!</definedName>
    <definedName name="data12">#REF!</definedName>
    <definedName name="DATA1A">[37]STRUCTURE!$K$276</definedName>
    <definedName name="DATA1B">[37]STRUCTURE!$BJ$280</definedName>
    <definedName name="DATA1C">[71]STRUCTURE!#REF!</definedName>
    <definedName name="DATA2A">[37]STRUCTURE!$BK$11</definedName>
    <definedName name="DATA2C">[71]STRUCTURE!#REF!</definedName>
    <definedName name="Data41">#REF!</definedName>
    <definedName name="_xlnm.Database">#REF!</definedName>
    <definedName name="Databplant">[64]Input!#REF!</definedName>
    <definedName name="dataCopyTest">[59]!dataCopyTest</definedName>
    <definedName name="DataForGraph">[50]Input!$B$1351</definedName>
    <definedName name="DATATKDT">#REF!</definedName>
    <definedName name="Date">'[70]GD-OUTPUT'!$A$7:$B$7</definedName>
    <definedName name="davd" hidden="1">{"Revenue",#N/A,FALSE,"Series";"Ecprofit",#N/A,FALSE,"Series"}</definedName>
    <definedName name="david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Dayn">'[12]Total CPU (XIV)1f'!$C$13:$C$81,'[12]Total CPU (XIV)1f'!$AK$13:$AK$81</definedName>
    <definedName name="db_select_Change">#N/A</definedName>
    <definedName name="DCX_Currency">#REF!</definedName>
    <definedName name="dd">[0]!dd</definedName>
    <definedName name="DDAY">#REF!</definedName>
    <definedName name="ddd">[0]!ddd</definedName>
    <definedName name="ddddd">[0]!ddddd</definedName>
    <definedName name="DDGHFDGDF">#REF!</definedName>
    <definedName name="DEARBORN_TOTAL">'[12]Input Worksheet'!$DZ$185</definedName>
    <definedName name="Dec">#REF!</definedName>
    <definedName name="Dec_Hrly_Headcount">'[12]Hrly Hd Ct Data'!#REF!</definedName>
    <definedName name="Dec_PDLG">'[16]#REF'!#REF!</definedName>
    <definedName name="DecInd">#REF!</definedName>
    <definedName name="DeleteFinanceData">[60]!DeleteFinanceData</definedName>
    <definedName name="deletme1" hidden="1">{"Fiesta Facer Page",#N/A,FALSE,"Q_C_S";"Fiesta Main Page",#N/A,FALSE,"V_L";"Fiesta 95BP Struct",#N/A,FALSE,"StructBP";"Fiesta Post 95BP Struct",#N/A,FALSE,"AdjStructBP"}</definedName>
    <definedName name="deletme2" hidden="1">{"avrev",#N/A,FALSE,"AVREV";"rates",#N/A,FALSE,"AVREV"}</definedName>
    <definedName name="deletme3" hidden="1">{"Revenue",#N/A,FALSE,"Series";"Ecprofit",#N/A,FALSE,"Series"}</definedName>
    <definedName name="Delhi_Hub" hidden="1">"India"</definedName>
    <definedName name="DEM">#REF!</definedName>
    <definedName name="DEMAUT">#REF!</definedName>
    <definedName name="DEMCAM">#REF!</definedName>
    <definedName name="DEMeXToEUR" hidden="1">#REF!</definedName>
    <definedName name="den_bu">#REF!</definedName>
    <definedName name="dengi">[0]!dengi</definedName>
    <definedName name="DENM">#N/A</definedName>
    <definedName name="DENMARK">#N/A</definedName>
    <definedName name="DEPRE">#REF!</definedName>
    <definedName name="design">[0]!design</definedName>
    <definedName name="DESIGN_ITEM__1">[41]Input!$C$303</definedName>
    <definedName name="DESIGN_ITEM__10">[41]Input!$C$528</definedName>
    <definedName name="DESIGN_ITEM__11">[41]Input!$C$553</definedName>
    <definedName name="DESIGN_ITEM__12">[41]Input!$C$578</definedName>
    <definedName name="DESIGN_ITEM__13">[41]Input!$C$603</definedName>
    <definedName name="DESIGN_ITEM__14">[41]Input!$C$628</definedName>
    <definedName name="DESIGN_ITEM__15">[41]Input!$C$653</definedName>
    <definedName name="DESIGN_ITEM__16">[41]Input!#REF!</definedName>
    <definedName name="DESIGN_ITEM__17">[41]Input!#REF!</definedName>
    <definedName name="DESIGN_ITEM__18">[41]Input!#REF!</definedName>
    <definedName name="DESIGN_ITEM__19">[41]Input!#REF!</definedName>
    <definedName name="DESIGN_ITEM__2">[41]Input!$C$328</definedName>
    <definedName name="DESIGN_ITEM__20">[41]Input!#REF!</definedName>
    <definedName name="DESIGN_ITEM__3">[41]Input!$C$353</definedName>
    <definedName name="DESIGN_ITEM__4">[41]Input!$C$378</definedName>
    <definedName name="DESIGN_ITEM__5">[41]Input!$C$403</definedName>
    <definedName name="DESIGN_ITEM__6">[41]Input!$C$428</definedName>
    <definedName name="DESIGN_ITEM__7">[41]Input!$C$453</definedName>
    <definedName name="DESIGN_ITEM__8">[41]Input!$C$478</definedName>
    <definedName name="DESIGN_ITEM__9">[41]Input!$C$503</definedName>
    <definedName name="DESIGN_MEMO_ITEM__1">[41]Input!$C$1228</definedName>
    <definedName name="DESIGN_MEMO_ITEM__2">[41]Input!$C$1253</definedName>
    <definedName name="DESIGN_MEMO_ITEM__3">[50]Input!$C$1278</definedName>
    <definedName name="DesObj1">[41]Input!$H$1359</definedName>
    <definedName name="DesObj10">[41]Input!$H$1368</definedName>
    <definedName name="DesObj11">[41]Input!$H$1369</definedName>
    <definedName name="DesObj12">[41]Input!$H$1370</definedName>
    <definedName name="DesObj13">[41]Input!$H$1371</definedName>
    <definedName name="DesObj14">[41]Input!$H$1372</definedName>
    <definedName name="DesObj15">[41]Input!$H$1373</definedName>
    <definedName name="DesObj16">[41]Input!$H$1374</definedName>
    <definedName name="DesObj2">[41]Input!$H$1360</definedName>
    <definedName name="DesObj3">[41]Input!$H$1361</definedName>
    <definedName name="DesObj4">[41]Input!$H$1362</definedName>
    <definedName name="DesObj5">[41]Input!$H$1363</definedName>
    <definedName name="DesObj6">[41]Input!$H$1364</definedName>
    <definedName name="DesObj7">[41]Input!$H$1365</definedName>
    <definedName name="DesObj8">[41]Input!$H$1366</definedName>
    <definedName name="DesObj9">[41]Input!$H$1367</definedName>
    <definedName name="df">#N/A</definedName>
    <definedName name="DFA">#REF!</definedName>
    <definedName name="dfdsfsdaf" hidden="1">{"avrev",#N/A,FALSE,"AVREV";"rates",#N/A,FALSE,"AVREV"}</definedName>
    <definedName name="dfsadsfsa">#N/A</definedName>
    <definedName name="dg">#REF!</definedName>
    <definedName name="DGCTI592">#REF!</definedName>
    <definedName name="DGNC">#REF!</definedName>
    <definedName name="DGTV">#REF!</definedName>
    <definedName name="dgvl">#REF!</definedName>
    <definedName name="DGVT">#REF!</definedName>
    <definedName name="DiaUseridPassword_Show">#N/A</definedName>
    <definedName name="dientichck">#REF!</definedName>
    <definedName name="DIESELPRORATIO">#REF!</definedName>
    <definedName name="DirectRate01">'[16]#REF'!$AO$27</definedName>
    <definedName name="DirectRate02">'[16]#REF'!$AP$27</definedName>
    <definedName name="disc">#REF!</definedName>
    <definedName name="Discipline">#REF!</definedName>
    <definedName name="dispKanrihiNotice">[72]!dispKanrihiNotice</definedName>
    <definedName name="disval">#REF!</definedName>
    <definedName name="division_info">[12]DATA!$I$2:$J$9</definedName>
    <definedName name="DLCC">#REF!</definedName>
    <definedName name="DLCT">#REF!</definedName>
    <definedName name="DLCTCT">#REF!</definedName>
    <definedName name="DLINE1">#REF!</definedName>
    <definedName name="DLINE2">#REF!</definedName>
    <definedName name="DLINE3">#REF!</definedName>
    <definedName name="DLRMargine">#REF!</definedName>
    <definedName name="DM">#REF!</definedName>
    <definedName name="DME_Dirty" hidden="1">"False"</definedName>
    <definedName name="DMF">#REF!</definedName>
    <definedName name="do">'[12]97 &amp; 98 YOY'!#REF!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ument_array">{"Book1"}</definedName>
    <definedName name="Documents_array">#REF!</definedName>
    <definedName name="Domestic_Country">#REF!</definedName>
    <definedName name="Domestic_Currency">#REF!</definedName>
    <definedName name="drivet">[0]!drivet</definedName>
    <definedName name="DropDown1">"DropDown1"</definedName>
    <definedName name="Druck">#N/A</definedName>
    <definedName name="druck2">#N/A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fasf" hidden="1">{#N/A,#N/A,FALSE,"Cover";#N/A,#N/A,FALSE,"Profits";#N/A,#N/A,FALSE,"ABS";#N/A,#N/A,FALSE,"TFLE Detail";#N/A,#N/A,FALSE,"TFLE Walk";#N/A,#N/A,FALSE,"Variable Cost";#N/A,#N/A,FALSE,"V.C. Walk"}</definedName>
    <definedName name="dsfasf2" hidden="1">{#N/A,#N/A,FALSE,"Cover";#N/A,#N/A,FALSE,"Profits";#N/A,#N/A,FALSE,"ABS";#N/A,#N/A,FALSE,"TFLE Detail";#N/A,#N/A,FALSE,"TFLE Walk";#N/A,#N/A,FALSE,"Variable Cost";#N/A,#N/A,FALSE,"V.C. Walk"}</definedName>
    <definedName name="DSPK1p1nc">#REF!</definedName>
    <definedName name="DSPK1p1vl">#REF!</definedName>
    <definedName name="DSPK1pnc">#REF!</definedName>
    <definedName name="DSPK1pvl">#REF!</definedName>
    <definedName name="DSTD_Clear">#N/A</definedName>
    <definedName name="DSUMDATA">#REF!</definedName>
    <definedName name="DTB.04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bai_Hub" hidden="1">"Saudi Arabia;Kuwait;UAE;Pan Arabic"</definedName>
    <definedName name="dummy保存">[73]!dummy保存</definedName>
    <definedName name="dummy印刷">[74]!dummy印刷</definedName>
    <definedName name="dummy変更ボタン">[73]!dummy変更ボタン</definedName>
    <definedName name="dummy工数読込">[75]!dummy工数読込</definedName>
    <definedName name="dummy更新">[74]!dummy更新</definedName>
    <definedName name="dutieval">#REF!</definedName>
    <definedName name="DUTY">#REF!</definedName>
    <definedName name="Duty2">#REF!</definedName>
    <definedName name="e">#REF!,#REF!</definedName>
    <definedName name="eao">'[12]97 &amp; 98 YOY'!#REF!</definedName>
    <definedName name="EARLY">'[16]#REF'!#REF!</definedName>
    <definedName name="early_starts">'[12]Early Starts Weekly Data'!$B$5:$BF$60</definedName>
    <definedName name="earlymodel">#REF!</definedName>
    <definedName name="EarlyStarts">'[12]Volume Entry'!$B$4:$Q$67</definedName>
    <definedName name="Ebene1">OFFSET(#REF!,,,COUNTIF(#REF!,"&gt;"""))</definedName>
    <definedName name="Ebene2">OFFSET(#REF!,,,COUNTIF(#REF!,"&gt;"""))</definedName>
    <definedName name="Ebene3">OFFSET(#REF!,,,COUNTIF(#REF!,"&gt;"""))</definedName>
    <definedName name="EC">#N/A</definedName>
    <definedName name="ec_q5_gross">[16]RESBALBP!#REF!</definedName>
    <definedName name="ECE" hidden="1">"Austria;Hungary;Czech Rep;Poland;South East Europe;Bulgaria;Romania;Slovakia"</definedName>
    <definedName name="EE">#REF!</definedName>
    <definedName name="ee_q5_gross">[16]RESBALBP!#REF!</definedName>
    <definedName name="eee">#REF!</definedName>
    <definedName name="Efact">[12]Cover!$M$11</definedName>
    <definedName name="effect">#REF!</definedName>
    <definedName name="EIGHT">#N/A</definedName>
    <definedName name="EM">[12]NA!#REF!</definedName>
    <definedName name="EMDEVELOPMENT">#REF!</definedName>
    <definedName name="EMfact">[16]Cover!#REF!</definedName>
    <definedName name="EMPWELFARE">#REF!</definedName>
    <definedName name="end">'[76]PRICEWALK 2015'!#REF!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DT">TEXT([12]DATA!$A$11,"mm/dd/yy")</definedName>
    <definedName name="ENDPOINT">[37]SVC2!#REF!</definedName>
    <definedName name="ENG_code">#REF!</definedName>
    <definedName name="ENGd">#REF!</definedName>
    <definedName name="ENGINE">[0]!ENGINE</definedName>
    <definedName name="engine2">'[77]Vehicle Status-Download'!$B$2:$B$1213</definedName>
    <definedName name="ENGINEF">#REF!</definedName>
    <definedName name="ENGL">#N/A</definedName>
    <definedName name="enmarg">#REF!</definedName>
    <definedName name="ENTWURF">"AutoForm 8"</definedName>
    <definedName name="ER">#REF!</definedName>
    <definedName name="er_q5_gross">[16]RESBALBP!#REF!</definedName>
    <definedName name="eric" hidden="1">{#N/A,#N/A,FALSE,"Profit Status";#N/A,#N/A,FALSE,"Invest";#N/A,#N/A,FALSE,"Revenue";#N/A,#N/A,FALSE,"Variable Cost";#N/A,#N/A,FALSE,"Options &amp; Series"}</definedName>
    <definedName name="erpgrgjmepjg">#REF!</definedName>
    <definedName name="escala">#REF!</definedName>
    <definedName name="ESP" hidden="1">#N/A</definedName>
    <definedName name="esparza">'[16]#REF'!#REF!</definedName>
    <definedName name="ESPeXToEUR" hidden="1">#REF!</definedName>
    <definedName name="EssLatest">"Jan"</definedName>
    <definedName name="EssOptions">"3000000000011000_01000"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URO">'[78]OPEX Worksheet'!$C$30</definedName>
    <definedName name="euro2s">[79]Premises!$D$8</definedName>
    <definedName name="Europe" hidden="1">"Nordic;Central;Gallia;Iberia;UK I &amp; I;IGT"</definedName>
    <definedName name="EvoBus">"Bild 4"</definedName>
    <definedName name="EX">#N/A</definedName>
    <definedName name="Ex.rate">#REF!</definedName>
    <definedName name="ex_q5_gross">[16]RESBALBP!#REF!</definedName>
    <definedName name="exc185W">#REF!</definedName>
    <definedName name="excel" hidden="1">{"'開発日程表'!$A$1:$H$14"}</definedName>
    <definedName name="Excel_BuiltIn__FilterDatabase_7">#REF!</definedName>
    <definedName name="Excel_BuiltIn__FilterDatabase_8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3">"$#REF!.$A$3:$IL$32"</definedName>
    <definedName name="Excel_BuiltIn_Print_Area_1_1_16">"$#REF!.$A$3:$IL$32"</definedName>
    <definedName name="Excel_BuiltIn_Print_Area_1_13">"$#REF!.$A$3:$IL$23"</definedName>
    <definedName name="Excel_BuiltIn_Print_Area_1_16">"$#REF!.$A$3:$IL$23"</definedName>
    <definedName name="Excel_BuiltIn_Print_Titles">#REF!</definedName>
    <definedName name="Excel_BuiltIn_Print_Titles_10">#REF!</definedName>
    <definedName name="Excel_BuiltIn_Print_Titles_2">#REF!</definedName>
    <definedName name="Excel_BuiltIn_Print_Titles_20">#REF!</definedName>
    <definedName name="Excel_BuiltIn_Print_Titles_21">#REF!</definedName>
    <definedName name="Excel_BuiltIn_Print_Titles_23">#REF!</definedName>
    <definedName name="Excel_BuiltIn_Print_Titles_24">#REF!</definedName>
    <definedName name="Excel_BuiltIn_Print_Titles_8">#REF!</definedName>
    <definedName name="exch.rate">[80]TRANSFER!#REF!</definedName>
    <definedName name="explorercanada">#REF!</definedName>
    <definedName name="explorerus">#REF!</definedName>
    <definedName name="Export_Inflation_Country">#REF!</definedName>
    <definedName name="exrate">#REF!</definedName>
    <definedName name="external">'[16]#REF'!$A$1:$L$58</definedName>
    <definedName name="_xlnm.Extract">'[16]#REF'!$A$2:$P$40</definedName>
    <definedName name="exUSD">#REF!</definedName>
    <definedName name="exYen">#REF!</definedName>
    <definedName name="exYen2">#REF!</definedName>
    <definedName name="f">#REF!</definedName>
    <definedName name="f30.">#REF!</definedName>
    <definedName name="fafa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fafa2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fastrek5">'[30]RFQ 482L'!$D$268:$F$268</definedName>
    <definedName name="FB511B">#REF!</definedName>
    <definedName name="fcastnumber">'[36]Budget 2004'!#REF!</definedName>
    <definedName name="fcastsek">#N/A</definedName>
    <definedName name="fcst">[16]DATA!$25:$36</definedName>
    <definedName name="fdgdf" hidden="1">{#N/A,#N/A,FALSE,"MR2";#N/A,#N/A,FALSE,"cel";#N/A,#N/A,FALSE,"crw";#N/A,#N/A,FALSE,"ls400";#N/A,#N/A,FALSE,"pre";#N/A,#N/A,FALSE,"coast";#N/A,#N/A,FALSE,"hil";#N/A,#N/A,FALSE,"lc";#N/A,#N/A,FALSE,"rav4-3d";#N/A,#N/A,FALSE,"rav4-5d";#N/A,#N/A,FALSE,"prado-(m)&amp;(a)";#N/A,#N/A,FALSE,"prado(3)"}</definedName>
    <definedName name="fds">#REF!</definedName>
    <definedName name="FE639E">'[81]PRICE CAL-TRUCKS'!#REF!</definedName>
    <definedName name="Feb">#REF!,#REF!</definedName>
    <definedName name="FebInd">#REF!</definedName>
    <definedName name="fed" hidden="1">#REF!</definedName>
    <definedName name="FF">#REF!</definedName>
    <definedName name="ffact">[16]Cover!#REF!</definedName>
    <definedName name="fff">[0]!fff</definedName>
    <definedName name="fies">'[12]97 &amp; 98 YOY'!#REF!</definedName>
    <definedName name="fies1">'[12]97 &amp; 98 YOY'!#REF!</definedName>
    <definedName name="fies2">'[12]97 &amp; 98 YOY'!#REF!</definedName>
    <definedName name="fies3">'[12]97 &amp; 98 YOY'!#REF!</definedName>
    <definedName name="fies4">'[12]97 &amp; 98 YOY'!#REF!</definedName>
    <definedName name="fies5">'[12]97 &amp; 98 YOY'!#REF!</definedName>
    <definedName name="fies6">'[12]97 &amp; 98 YOY'!#REF!</definedName>
    <definedName name="FILE">#REF!</definedName>
    <definedName name="FIMeXToEUR" hidden="1">#REF!</definedName>
    <definedName name="FinanceDataEntry">'[82]Operating Plan Changes'!$BC$63:$BM$65,'[82]Operating Plan Changes'!$BC$69:$BM$69,'[82]Operating Plan Changes'!$BC$73:$BM$77,'[82]Operating Plan Changes'!$BC$80:$BM$82</definedName>
    <definedName name="FINL">#N/A</definedName>
    <definedName name="Finland">'[16]#REF'!$AH$84:$AO$84</definedName>
    <definedName name="FIRST_QUARTER_AND_SECOND_QUARTER_1999_FIXED_ASSETS">'[12]#REF'!$A$98</definedName>
    <definedName name="FIRSTQUARTER">'[16]#REF'!$A$1:$I$85</definedName>
    <definedName name="FIRSTZERO">#REF!</definedName>
    <definedName name="FIVE">#N/A</definedName>
    <definedName name="Fleet">'[16]4-Series - Control Model'!$K$13</definedName>
    <definedName name="FM657N">'[81]PRICE CAL-TRUCKS'!#REF!</definedName>
    <definedName name="FNEAL">#REF!</definedName>
    <definedName name="FNEAL1">'[15]RCL MY2'!#REF!</definedName>
    <definedName name="fnmarg">#REF!</definedName>
    <definedName name="focus">'[16]#REF'!$AA$9:$AH$53</definedName>
    <definedName name="FOG">'[70]GD-OUTPUT'!$D$21:$T$21</definedName>
    <definedName name="Ford_Racing">'[16]#REF'!$CR$2:$DE$65</definedName>
    <definedName name="Forecast">'[70]GD-OUTPUT'!$A$7:$C$7</definedName>
    <definedName name="Forecast2">'[48]Cover Main'!$B$15</definedName>
    <definedName name="FORM1A">[37]SVC2!$N$5</definedName>
    <definedName name="FORM1B">[37]SVC2!$DW$5</definedName>
    <definedName name="FORM2A">[37]SVC2!$N$5</definedName>
    <definedName name="FORM2B">[37]SVC2!$DW$5</definedName>
    <definedName name="Format">#REF!</definedName>
    <definedName name="FORMULA2A">[37]SVC2!#REF!</definedName>
    <definedName name="FORMULA2B">[37]SVC2!#REF!</definedName>
    <definedName name="FOUR">#N/A</definedName>
    <definedName name="FOURTHQUARTER">#REF!</definedName>
    <definedName name="FourThree">'[16]4.3'!$C$3:$AC$1699</definedName>
    <definedName name="FP">#REF!</definedName>
    <definedName name="fpv.00">'[13]#REF'!$H$71</definedName>
    <definedName name="fpv.00.actual">#REF!</definedName>
    <definedName name="fpv.00.Budget">'[13]#REF'!$P$52</definedName>
    <definedName name="FPV.01">'[12]CPU Trend'!$T$56/1000</definedName>
    <definedName name="fpv.99.actual">'[13]#REF'!$N$52</definedName>
    <definedName name="fpv.e.00">#REF!</definedName>
    <definedName name="fpv.e.01">#REF!</definedName>
    <definedName name="fpv.t.00">'[13]#REF'!$E$49</definedName>
    <definedName name="fpv.t.01">#REF!</definedName>
    <definedName name="fpv.v.00">'[13]#REF'!$E$47</definedName>
    <definedName name="fpv.v.01">'[12]#REF'!$D$47</definedName>
    <definedName name="fpvv.00">[12]Example!$H$71</definedName>
    <definedName name="fpvv.01">[13]Example!$I$71</definedName>
    <definedName name="FRAME_TOTAL">'[12]Input Worksheet'!$EA$81</definedName>
    <definedName name="FRAN">#N/A</definedName>
    <definedName name="France">'[16]#REF'!$AH$77:$AO$77</definedName>
    <definedName name="FRANK">'[14]Reg Detail'!#REF!</definedName>
    <definedName name="fred">#REF!</definedName>
    <definedName name="freeval">#REF!</definedName>
    <definedName name="FREIGHT">#REF!</definedName>
    <definedName name="freightval">#REF!</definedName>
    <definedName name="FRFeXToEUR" hidden="1">#REF!</definedName>
    <definedName name="Frig_Sheet">[50]Frigs!$B$2</definedName>
    <definedName name="Frthree">'[83]645a 9-18 PTO 4.3'!$C$1:$AC$189</definedName>
    <definedName name="fsg">'[12]97 &amp; 98 YOY'!#REF!</definedName>
    <definedName name="FTANK">#REF!</definedName>
    <definedName name="FTANKF">#REF!</definedName>
    <definedName name="fu" hidden="1">{"avrev",#N/A,FALSE,"AVREV";"rates",#N/A,FALSE,"AVREV"}</definedName>
    <definedName name="FUELd">#REF!</definedName>
    <definedName name="FUELOIL">#REF!</definedName>
    <definedName name="Fullyear">'[16]#REF'!$A$341:$I$426</definedName>
    <definedName name="fun">'[16]Pricing 2'!#REF!</definedName>
    <definedName name="fusombnet">#REF!</definedName>
    <definedName name="fusosra">#REF!</definedName>
    <definedName name="g">#REF!</definedName>
    <definedName name="G_0_kousu">[0]!G_0_kousu</definedName>
    <definedName name="G_n_shokig">[0]!G_n_shokig</definedName>
    <definedName name="G_T_M">#REF!</definedName>
    <definedName name="GA">#REF!</definedName>
    <definedName name="gads">#REF!</definedName>
    <definedName name="Gallia" hidden="1">"Netherlands;Belgium;France"</definedName>
    <definedName name="gawrec">#REF!</definedName>
    <definedName name="gchem">#REF!</definedName>
    <definedName name="gcmt">#REF!</definedName>
    <definedName name="gcom">#REF!</definedName>
    <definedName name="gdepex">#REF!</definedName>
    <definedName name="gdepre">#REF!</definedName>
    <definedName name="GDP">'[16]#REF'!$A$1:$D$58</definedName>
    <definedName name="Ge_Swiss" hidden="1">"Germany;Switzerland"</definedName>
    <definedName name="GEN">'[13]#REF'!$B$52</definedName>
    <definedName name="GEN_2">'[12]#REF'!$B$64</definedName>
    <definedName name="gen_cost">'[13]#REF'!$AZ$2:$AZ$19</definedName>
    <definedName name="gen_ref">'[12]#REF'!$AV$2:$AV$19</definedName>
    <definedName name="genka">[0]!genka</definedName>
    <definedName name="geo">'[16]#REF'!#REF!</definedName>
    <definedName name="GERM">#N/A</definedName>
    <definedName name="Germany">'[16]#REF'!$AH$76:$AO$76</definedName>
    <definedName name="germany_">#REF!</definedName>
    <definedName name="get_data">#N/A</definedName>
    <definedName name="get_data1">#N/A</definedName>
    <definedName name="get_data2">#N/A</definedName>
    <definedName name="getDrpZPrj">[56]!getDrpZPrj</definedName>
    <definedName name="gffdsg" hidden="1">{"Revenue",#N/A,FALSE,"Series";"Ecprofit",#N/A,FALSE,"Series"}</definedName>
    <definedName name="gfi">#REF!</definedName>
    <definedName name="gfo">#REF!</definedName>
    <definedName name="gfue">#REF!</definedName>
    <definedName name="GG">#REF!</definedName>
    <definedName name="ggas">#REF!</definedName>
    <definedName name="ggpos">#REF!</definedName>
    <definedName name="ggtls">#REF!</definedName>
    <definedName name="gguni">#REF!</definedName>
    <definedName name="gh">'[84]619030_oth admin'!#REF!</definedName>
    <definedName name="ghrel">#REF!</definedName>
    <definedName name="Gia_CT">#REF!</definedName>
    <definedName name="gia_tien">#REF!</definedName>
    <definedName name="gia_tien_BTN">#REF!</definedName>
    <definedName name="Gia_VT">#REF!</definedName>
    <definedName name="GIAVLIEUTN">#REF!</definedName>
    <definedName name="GIFS">'[16]#REF'!$C$2:$AC$1690</definedName>
    <definedName name="GIFS_DATA">'[13]GIFS 638A'!$C$2:$AA$1498</definedName>
    <definedName name="GIFS_DATA_NEW">#REF!</definedName>
    <definedName name="GIFS_DATA_OLD">#REF!</definedName>
    <definedName name="GIFU1">#REF!</definedName>
    <definedName name="GIFU2">#REF!</definedName>
    <definedName name="GIFU3">#REF!</definedName>
    <definedName name="gins">#REF!</definedName>
    <definedName name="gjan">#REF!</definedName>
    <definedName name="gkai">#REF!</definedName>
    <definedName name="gl3p">#REF!</definedName>
    <definedName name="glmc">#REF!</definedName>
    <definedName name="gmed">#REF!</definedName>
    <definedName name="gmer">#REF!</definedName>
    <definedName name="gmofs">#REF!</definedName>
    <definedName name="gmpos">#REF!</definedName>
    <definedName name="GMQZ">#REF!</definedName>
    <definedName name="gmsubs">#REF!</definedName>
    <definedName name="gmtra">#REF!</definedName>
    <definedName name="gmts">#REF!</definedName>
    <definedName name="Go_KibetsuSheet">[72]!Go_KibetsuSheet</definedName>
    <definedName name="Go_TukibetsuSheet">[72]!Go_TukibetsuSheet</definedName>
    <definedName name="goCFGmenu">[85]!goCFGmenu</definedName>
    <definedName name="gofs">#REF!</definedName>
    <definedName name="GoHome">#REF!</definedName>
    <definedName name="goJMHprjReload2JMH">[86]!goJMHprjReload2JMH</definedName>
    <definedName name="goKKmenu2KK">[85]!goKKmenu2KK</definedName>
    <definedName name="goKKprjReload2KK">[56]!goKKprjReload2KK</definedName>
    <definedName name="goKKsubMenuZ">[85]!goKKsubMenuZ</definedName>
    <definedName name="golb">#REF!</definedName>
    <definedName name="GoMain">[59]!GoMain</definedName>
    <definedName name="goMain2JMHmenu">[85]!goMain2JMHmenu</definedName>
    <definedName name="goMain2KKmenu">[85]!goMain2KKmenu</definedName>
    <definedName name="goMain2OutSelect">[85]!goMain2OutSelect</definedName>
    <definedName name="goMain2SyncCMMenu">[85]!goMain2SyncCMMenu</definedName>
    <definedName name="goMain2YSKmenu">[85]!goMain2YSKmenu</definedName>
    <definedName name="goMainMenu">[85]!goMainMenu</definedName>
    <definedName name="goOutSelect2OutSelectZ">[85]!goOutSelect2OutSelectZ</definedName>
    <definedName name="goQuit">[85]!goQuit</definedName>
    <definedName name="GoSelSheet">[59]!GoSelSheet</definedName>
    <definedName name="goSyncCMZ2SyncCMMenu">[85]!goSyncCMZ2SyncCMMenu</definedName>
    <definedName name="got">#REF!</definedName>
    <definedName name="goYSKcmpMenu">[56]!goYSKcmpMenu</definedName>
    <definedName name="goYSKmenu2YSK">[56]!goYSKmenu2YSK</definedName>
    <definedName name="goYSKprjReload2YSK">[56]!goYSKprjReload2YSK</definedName>
    <definedName name="goYSKsubMenuZ">[56]!goYSKsubMenuZ</definedName>
    <definedName name="goZBMTable2KKsubMenuZ">[87]!goZBMTable2KKsubMenuZ</definedName>
    <definedName name="Goグラフ例1">[74]!Goグラフ例1</definedName>
    <definedName name="Go予算決定書の作成画面">[59]!Go予算決定書の作成画面</definedName>
    <definedName name="Go予算申請書の作成画面">[73]!Go予算申請書の作成画面</definedName>
    <definedName name="Go報告書Z別の作成">[73]!Go報告書Z別の作成</definedName>
    <definedName name="Go報告書メニュー">[59]!Go報告書メニュー</definedName>
    <definedName name="Go報告書実績">[73]!Go報告書実績</definedName>
    <definedName name="Go実績総括表">[73]!Go実績総括表</definedName>
    <definedName name="Go月度デｰタ再読込">[74]!Go月度デｰタ再読込</definedName>
    <definedName name="Go月度管理メニュー">[59]!Go月度管理メニュー</definedName>
    <definedName name="Go申請書Z別の作成">[73]!Go申請書Z別の作成</definedName>
    <definedName name="Go申請書別保存">[73]!Go申請書別保存</definedName>
    <definedName name="Go申請総括表">[73]!Go申請総括表</definedName>
    <definedName name="Go申請総括表の作成">[73]!Go申請総括表の作成</definedName>
    <definedName name="Go申請通知書">[73]!Go申請通知書</definedName>
    <definedName name="Go総括表の作成画面">[59]!Go総括表の作成画面</definedName>
    <definedName name="Go表の保存画面">[59]!Go表の保存画面</definedName>
    <definedName name="Go表の削除画面">[59]!Go表の削除画面</definedName>
    <definedName name="Go表の新規作成画面">[59]!Go表の新規作成画面</definedName>
    <definedName name="Go表の選択画面">[59]!Go表の選択画面</definedName>
    <definedName name="Go通知書メニュー">[59]!Go通知書メニュー</definedName>
    <definedName name="gpac">#REF!</definedName>
    <definedName name="gpos">#REF!</definedName>
    <definedName name="gprof">#REF!</definedName>
    <definedName name="gprs">#REF!</definedName>
    <definedName name="GrandMarqGS">'[16]4-Series - Control Model'!$Q$13</definedName>
    <definedName name="GrandMarqLS">'[13]4-Series - Control Model'!$S$13</definedName>
    <definedName name="graphcopy">[0]!graphcopy</definedName>
    <definedName name="GraphObjective">[41]Input!$O$1371</definedName>
    <definedName name="grbfo">#REF!</definedName>
    <definedName name="GREE">#N/A</definedName>
    <definedName name="Greece" hidden="1">"Greece"</definedName>
    <definedName name="grep">#REF!</definedName>
    <definedName name="grm">#REF!</definedName>
    <definedName name="gross_dm">#REF!</definedName>
    <definedName name="grtrans">#REF!</definedName>
    <definedName name="GS_KPI">#REF!</definedName>
    <definedName name="gspt">#REF!</definedName>
    <definedName name="gss">#REF!</definedName>
    <definedName name="gsubs">#REF!</definedName>
    <definedName name="gt">#REF!</definedName>
    <definedName name="gtaf">#REF!</definedName>
    <definedName name="gtgt">#REF!</definedName>
    <definedName name="gtls">#REF!</definedName>
    <definedName name="GTM">#REF!</definedName>
    <definedName name="gtrans">#REF!</definedName>
    <definedName name="gts">#REF!</definedName>
    <definedName name="GTXL">#REF!</definedName>
    <definedName name="guni">#REF!</definedName>
    <definedName name="h" hidden="1">{"salaried",#N/A,FALSE,"VLD View (2)"}</definedName>
    <definedName name="H_B">#N/A</definedName>
    <definedName name="H_THUCHTHH">#REF!</definedName>
    <definedName name="H_THUCTT">#REF!</definedName>
    <definedName name="h515\">[88]TMC!#REF!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Bin1993">#REF!</definedName>
    <definedName name="HBin1995">#REF!</definedName>
    <definedName name="HBin1997">#REF!</definedName>
    <definedName name="HBin1998">#REF!</definedName>
    <definedName name="Heä_soá_laép_xaø_H">1.7</definedName>
    <definedName name="heä_soá_sình_laày">#REF!</definedName>
    <definedName name="HEAD">'[70]GD-OUTPUT'!$IU$1776:$IV$8016</definedName>
    <definedName name="headcount_status">'[16]#REF'!#REF!</definedName>
    <definedName name="Headcount_Target">'[13]#REF'!#REF!</definedName>
    <definedName name="Header">#REF!</definedName>
    <definedName name="heads">[16]TRACKS!#REF!</definedName>
    <definedName name="Heini">#REF!</definedName>
    <definedName name="Hello">#REF!</definedName>
    <definedName name="Hertz_Asia_Pacific">#REF!</definedName>
    <definedName name="HHTT">#REF!</definedName>
    <definedName name="HIACE">#N/A</definedName>
    <definedName name="hiace2">#REF!</definedName>
    <definedName name="hicom5">'[30]RFQ 482L'!$D$10:$F$33</definedName>
    <definedName name="hien">#REF!</definedName>
    <definedName name="hilux">#REF!</definedName>
    <definedName name="Hinh_thuc">#REF!</definedName>
    <definedName name="HINO1">#REF!</definedName>
    <definedName name="HINO2">#REF!</definedName>
    <definedName name="HINO3">#REF!</definedName>
    <definedName name="HIRITU0">#REF!</definedName>
    <definedName name="HIRITU0.1">#REF!</definedName>
    <definedName name="HIRITU1">#REF!</definedName>
    <definedName name="HIRITU1.1">#REF!</definedName>
    <definedName name="HIRITU10">#REF!</definedName>
    <definedName name="HIRITU11">#REF!</definedName>
    <definedName name="HIRITU12">#REF!</definedName>
    <definedName name="HIRITU12.1">#REF!</definedName>
    <definedName name="HIRITU12.2">#REF!</definedName>
    <definedName name="HIRITU12.3">#REF!</definedName>
    <definedName name="HIRITU13">#REF!</definedName>
    <definedName name="HIRITU14">#REF!</definedName>
    <definedName name="HIRITU15">#REF!</definedName>
    <definedName name="HIRITU16">#REF!</definedName>
    <definedName name="HIRITU17">#REF!</definedName>
    <definedName name="HIRITU18">#REF!</definedName>
    <definedName name="HIRITU19">#REF!</definedName>
    <definedName name="HIRITU2">#REF!</definedName>
    <definedName name="HIRITU2.1">#REF!</definedName>
    <definedName name="HIRITU2.2">#REF!</definedName>
    <definedName name="HIRITU2.3">#REF!</definedName>
    <definedName name="HIRITU20">#REF!</definedName>
    <definedName name="HIRITU21">#REF!</definedName>
    <definedName name="HIRITU22">#REF!</definedName>
    <definedName name="HIRITU22.1">#REF!</definedName>
    <definedName name="HIRITU22.2">#REF!</definedName>
    <definedName name="HIRITU22.3">#REF!</definedName>
    <definedName name="HIRITU23">#REF!</definedName>
    <definedName name="HIRITU24">#REF!</definedName>
    <definedName name="HIRITU25">#REF!</definedName>
    <definedName name="HIRITU26">#REF!</definedName>
    <definedName name="HIRITU27">#REF!</definedName>
    <definedName name="HIRITU28">#REF!</definedName>
    <definedName name="HIRITU29">#REF!</definedName>
    <definedName name="HIRITU3">#REF!</definedName>
    <definedName name="HIRITU31">[28]型別!#REF!</definedName>
    <definedName name="HIRITU32">[28]型別!#REF!</definedName>
    <definedName name="HIRITU33">[28]型別!#REF!</definedName>
    <definedName name="HIRITU34">[28]型別!#REF!</definedName>
    <definedName name="HIRITU35">[28]型別!#REF!</definedName>
    <definedName name="HIRITU36">[28]型別!#REF!</definedName>
    <definedName name="HIRITU37">[28]型別!#REF!</definedName>
    <definedName name="HIRITU38">[28]型別!#REF!</definedName>
    <definedName name="HIRITU4">#REF!</definedName>
    <definedName name="HIRITU5">#REF!</definedName>
    <definedName name="HIRITU6">#REF!</definedName>
    <definedName name="HIRITU7">#REF!</definedName>
    <definedName name="HIRITU8">#REF!</definedName>
    <definedName name="HIRITU9">#REF!</definedName>
    <definedName name="HL">#N/A</definedName>
    <definedName name="HOKYU1">#REF!</definedName>
    <definedName name="HOKYU2">#REF!</definedName>
    <definedName name="HOKYU3">#REF!</definedName>
    <definedName name="HOLL">#N/A</definedName>
    <definedName name="HOME_MANP">#REF!</definedName>
    <definedName name="HOMEOFFICE_COST">#REF!</definedName>
    <definedName name="Hong_Kong" hidden="1">"Hong_Kong"</definedName>
    <definedName name="Hourly_2000">'[12]Hourly OT Data'!$K$3:$O$47</definedName>
    <definedName name="Hourly_2001">'[13]Hourly OT Data'!$D$3:$H$47</definedName>
    <definedName name="Hourly_Current_mo">'[12]Hourly OT Data'!$Q$2:$U$47</definedName>
    <definedName name="Hourly_current_wk">'[13]Hourly Hrs Data'!$AC$3:$AG$75</definedName>
    <definedName name="Hourly_ST_OT">'[12]Hourly Hrs Data'!$J$4:$M$56</definedName>
    <definedName name="hourly2000">'[13]Hourly OT Data'!$K$3:$O$47</definedName>
    <definedName name="hourly2001">'[12]Hourly OT Data'!$D$3:$H$47</definedName>
    <definedName name="hourlycurrentmo">'[13]Hourly OT Data'!$Q$2:$U$47</definedName>
    <definedName name="hourlynd">'[16]#REF'!$K$9</definedName>
    <definedName name="Hours">'[13]#REF'!$B$69</definedName>
    <definedName name="HRATE">'[16]#REF'!#REF!</definedName>
    <definedName name="Hrly_heads_current">'[13]Hrly Hd Ct Data'!$B$2:$D$46</definedName>
    <definedName name="Hrly_heads_dec">'[12]Hrly Hd Ct Data'!#REF!</definedName>
    <definedName name="HSales1993">#REF!</definedName>
    <definedName name="HSales1995">#REF!</definedName>
    <definedName name="HSales1997">#REF!</definedName>
    <definedName name="Hsales1998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">#REF!</definedName>
    <definedName name="ht_q5_gross">[13]RESBALBP!#REF!</definedName>
    <definedName name="HTHH">#REF!</definedName>
    <definedName name="HTML_CodePage" hidden="1">874</definedName>
    <definedName name="HTML_Control" hidden="1">{"'PARTS LIST'!$A$1:$AJ$626"}</definedName>
    <definedName name="HTML_Description" hidden="1">""</definedName>
    <definedName name="HTML_Email" hidden="1">""</definedName>
    <definedName name="HTML_Header" hidden="1">"PARTS LIST"</definedName>
    <definedName name="HTML_LastUpdate" hidden="1">"12/11/98"</definedName>
    <definedName name="HTML_LineAfter" hidden="1">FALSE</definedName>
    <definedName name="HTML_LineBefore" hidden="1">FALSE</definedName>
    <definedName name="HTML_Name" hidden="1">"SIAM TOYOTA MANUFACTURING CO.,LTD."</definedName>
    <definedName name="HTML_OBDlg2" hidden="1">TRUE</definedName>
    <definedName name="HTML_OBDlg4" hidden="1">TRUE</definedName>
    <definedName name="HTML_OS" hidden="1">0</definedName>
    <definedName name="HTML_PathFile" hidden="1">"U:\CE-Document\Parts list\MyHTML.htm"</definedName>
    <definedName name="HTML_Title" hidden="1">"Part list L Engine-12-11-98"</definedName>
    <definedName name="HTNC">#REF!</definedName>
    <definedName name="HTVL">#REF!</definedName>
    <definedName name="huhh">#N/A</definedName>
    <definedName name="Hungary" hidden="1">"Hungary"</definedName>
    <definedName name="huy" hidden="1">{"'Sheet1'!$L$16"}</definedName>
    <definedName name="HWKBin1993">#REF!</definedName>
    <definedName name="HWKBin1995">#REF!</definedName>
    <definedName name="HWKBin1997">#REF!</definedName>
    <definedName name="HWKBin1998">#REF!</definedName>
    <definedName name="HWKSales1993">#REF!</definedName>
    <definedName name="HWKSales1995">#REF!</definedName>
    <definedName name="HWKSales1997">#REF!</definedName>
    <definedName name="HWKsales1998">#REF!</definedName>
    <definedName name="HYOHIROS">#REF!</definedName>
    <definedName name="I">'[70]GD-OUTPUT'!$D$6:$O$7</definedName>
    <definedName name="I_I" hidden="1">"Iceland;Ireland"</definedName>
    <definedName name="IBC_PLAT___OUT_04">#REF!</definedName>
    <definedName name="Iberia" hidden="1">"Spain;Portugal"</definedName>
    <definedName name="Iceland" hidden="1">"Iceland"</definedName>
    <definedName name="IDLAB_COST">#REF!</definedName>
    <definedName name="IDX_TOTCPU">'[12]Total CPU (XIV)1f'!$AL$13:$AL$32,'[12]Total CPU (XIV)1f'!$AL$39:$AL$46,'[12]Total CPU (XIV)1f'!$AL$52:$AL$55,'[12]Total CPU (XIV)1f'!$AL$61:$AL$68,'[12]Total CPU (XIV)1f'!$AL$74:$AL$76</definedName>
    <definedName name="IEPeXToEUR" hidden="1">#REF!</definedName>
    <definedName name="If">#REF!</definedName>
    <definedName name="IGT" hidden="1">"Italy;Greece"</definedName>
    <definedName name="Illness">#REF!</definedName>
    <definedName name="impliceval">#REF!</definedName>
    <definedName name="Import_Material_Currency">#REF!</definedName>
    <definedName name="in_Mio_DM_______monthly_average_DM">#REF!</definedName>
    <definedName name="in_Mio_Mex_Peso">#REF!</definedName>
    <definedName name="INABE1">#REF!</definedName>
    <definedName name="INABE2">#REF!</definedName>
    <definedName name="INABE3">#REF!</definedName>
    <definedName name="IND_ABS">'[12]Summary Detail'!$B$12:$B$23</definedName>
    <definedName name="IND_CPU">'[13]Summary Detail'!$B$35:$B$46</definedName>
    <definedName name="IND_ELMNT">'[12]Summary Detail'!$B$12:$B$23</definedName>
    <definedName name="India" hidden="1">"India"</definedName>
    <definedName name="INDIRECT">#REF!</definedName>
    <definedName name="IndirectRate01">#REF!</definedName>
    <definedName name="IndirectRate02">'[16]#REF'!$AP$28</definedName>
    <definedName name="INDMANP">#REF!</definedName>
    <definedName name="Indonesia" hidden="1">"Indonesia"</definedName>
    <definedName name="Info.AggrLevel">#REF!</definedName>
    <definedName name="Info.Name">#REF!</definedName>
    <definedName name="ingress5">'[30]RFQ 482L'!$D$189:$F$193</definedName>
    <definedName name="INJｵｰﾅﾒﾝﾄ">#REF!</definedName>
    <definedName name="INPUT">#N/A</definedName>
    <definedName name="INPUT_AREA">'[13]#REF'!$A$1:$M$68,'[13]#REF'!$N$1:$Y$57</definedName>
    <definedName name="InputHelp">[50]Input!$S$3</definedName>
    <definedName name="InputSection">#REF!</definedName>
    <definedName name="insert">'[16]#REF'!$S$13:$V$17</definedName>
    <definedName name="inspection_cost">'[13]#REF'!$M$2:$M$49</definedName>
    <definedName name="inspection_ref">'[13]#REF'!$I$2:$I$49</definedName>
    <definedName name="instant5">'[30]RFQ 482L'!$D$209:$F$215</definedName>
    <definedName name="Instructions">[16]!Instructions</definedName>
    <definedName name="Insurance">#REF!</definedName>
    <definedName name="insurval">#REF!</definedName>
    <definedName name="internal">#REF!</definedName>
    <definedName name="Investment_Depreciation_Amortization">#REF!</definedName>
    <definedName name="InvoiceDate">#REF!</definedName>
    <definedName name="IO">#REF!</definedName>
    <definedName name="ioc">'[16]#REF'!$B$251:$Y$304</definedName>
    <definedName name="IR">#REF!</definedName>
    <definedName name="IREL">#N/A</definedName>
    <definedName name="IRELAND">#REF!</definedName>
    <definedName name="Ireland__ECU">'[16]#REF'!$AH$86:$AO$86</definedName>
    <definedName name="Israel" hidden="1">"Israel"</definedName>
    <definedName name="Issue__96A_FPV">[89]Industries!$A$1:$N$78</definedName>
    <definedName name="issue1Updated" hidden="1">"Data fetched from: `C  WHS  PMPG518  ´ at 2007-09-18 08:57:54 on market `VCC´ (2005 - 2016)"</definedName>
    <definedName name="issue2Updated" hidden="1">"Data fetched from: `C  WHS  PMPGLTV  ´ at 2007-09-18 08:57:54 on market `VCC´ (2005 - 2016)"</definedName>
    <definedName name="issue3Updated" hidden="1">"Not updated"</definedName>
    <definedName name="issue4Updated" hidden="1">"Not updated"</definedName>
    <definedName name="issue5Updated" hidden="1">"Not updated"</definedName>
    <definedName name="issueDataSheets" hidden="1">"Nordic;Ge &amp; Swiss;ECE;Gallia;Iberia;UK Total;I &amp; I;IGT;US Total;Nafta Others;VCAP;China;Japan;VCIC;Baltic Hub;Moscow Hub;Istanbul Hub;Dubai Hub;Delhi Hub;Pretoria Hub;Sao Paulo Hub;Sydney Hub"</definedName>
    <definedName name="issueFromYear" hidden="1">2005</definedName>
    <definedName name="issueSumSheets" hidden="1">"VCC;Europe;Central;UK I &amp; I;Nafta;VCOC"</definedName>
    <definedName name="issueToYear" hidden="1">2016</definedName>
    <definedName name="issueWorkbookVersion" hidden="1">1.1</definedName>
    <definedName name="Istanbul_Hub" hidden="1">"Israel;Turkey;Mediterranean;Stan States"</definedName>
    <definedName name="ITAL">#N/A</definedName>
    <definedName name="Italy">#REF!</definedName>
    <definedName name="ITALY_">'[16]#REF'!$A$127:$T$165</definedName>
    <definedName name="ITLeXToEUR" hidden="1">#REF!</definedName>
    <definedName name="j">#REF!</definedName>
    <definedName name="J1_TO_QTRS">#REF!</definedName>
    <definedName name="j356C8">#REF!</definedName>
    <definedName name="jag">'[12]97 &amp; 98 YOY'!#REF!</definedName>
    <definedName name="jamie">'[16]Reg Detail'!#REF!</definedName>
    <definedName name="Jan">#REF!</definedName>
    <definedName name="JanInd">#REF!</definedName>
    <definedName name="Japan">#REF!</definedName>
    <definedName name="JAPAN_GS">#REF!</definedName>
    <definedName name="jcac5">'[30]RFQ 482L'!$D$247:$F$256</definedName>
    <definedName name="Jfactor">#REF!</definedName>
    <definedName name="JI">'[90]094W原紙 '!$Q$17:$Q$78</definedName>
    <definedName name="JIKEN">[0]!JIKEN</definedName>
    <definedName name="jlooy" hidden="1">{"Revenue",#N/A,FALSE,"Series";"Ecprofit",#N/A,FALSE,"Series"}</definedName>
    <definedName name="jodie" hidden="1">{"avrev",#N/A,FALSE,"AVREV";"rates",#N/A,FALSE,"AVREV"}</definedName>
    <definedName name="joe">[16]!Instructions</definedName>
    <definedName name="jolly10">#N/A</definedName>
    <definedName name="jolly11">#N/A</definedName>
    <definedName name="jolly12" hidden="1">{"Fiesta Facer Page",#N/A,FALSE,"Q_C_S";"Fiesta Main Page",#N/A,FALSE,"V_L";"Fiesta 95BP Struct",#N/A,FALSE,"StructBP";"Fiesta Post 95BP Struct",#N/A,FALSE,"AdjStructBP"}</definedName>
    <definedName name="jolly13" hidden="1">{"avrev",#N/A,FALSE,"AVREV";"rates",#N/A,FALSE,"AVREV"}</definedName>
    <definedName name="jolly14" hidden="1">{"Revenue",#N/A,FALSE,"Series";"Ecprofit",#N/A,FALSE,"Series"}</definedName>
    <definedName name="jolly16">#N/A</definedName>
    <definedName name="jolly17" hidden="1">{"avrev",#N/A,FALSE,"AVREV";"rates",#N/A,FALSE,"AVREV"}</definedName>
    <definedName name="jolly19">#N/A</definedName>
    <definedName name="jolly2">#N/A</definedName>
    <definedName name="jolly20">#N/A</definedName>
    <definedName name="jolly22" hidden="1">{"avrev",#N/A,FALSE,"AVREV";"rates",#N/A,FALSE,"AVREV"}</definedName>
    <definedName name="jolly23">#N/A</definedName>
    <definedName name="jolly24">#N/A</definedName>
    <definedName name="jolly3" hidden="1">{#N/A,#N/A,FALSE,"Cover Page";#N/A,#N/A,FALSE,"Facing Page";#N/A,#N/A,FALSE,"Main Page";#N/A,#N/A,FALSE,"Risk-Adjusted";#N/A,#N/A,FALSE,"Profit Improvement"}</definedName>
    <definedName name="jolly4">#N/A</definedName>
    <definedName name="jolly5">#N/A</definedName>
    <definedName name="jolly7">#N/A</definedName>
    <definedName name="jolly8">#N/A</definedName>
    <definedName name="jolly9" hidden="1">{"Revenue",#N/A,FALSE,"Series";"Ecprofit",#N/A,FALSE,"Series"}</definedName>
    <definedName name="JOOST">#REF!</definedName>
    <definedName name="JOOST2">#REF!</definedName>
    <definedName name="JOOST3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JOOST4" hidden="1">{#N/A,#N/A,FALSE,"Profit Status";#N/A,#N/A,FALSE,"Invest";#N/A,#N/A,FALSE,"Revenue";#N/A,#N/A,FALSE,"Variable Cost";#N/A,#N/A,FALSE,"Options &amp; Series"}</definedName>
    <definedName name="JOOST5">#REF!</definedName>
    <definedName name="JOOST6">#REF!</definedName>
    <definedName name="jph">#REF!</definedName>
    <definedName name="jphnd">'[16]#REF'!$B$10</definedName>
    <definedName name="Jul">#REF!</definedName>
    <definedName name="JulInd">#REF!</definedName>
    <definedName name="Jun">#REF!</definedName>
    <definedName name="JunInd">#REF!</definedName>
    <definedName name="k" hidden="1">{#N/A,#N/A,FALSE,"Cover";#N/A,#N/A,FALSE,"Profits";#N/A,#N/A,FALSE,"ABS";#N/A,#N/A,FALSE,"TFLE Detail";#N/A,#N/A,FALSE,"TFLE Walk";#N/A,#N/A,FALSE,"Variable Cost";#N/A,#N/A,FALSE,"V.C. Walk"}</definedName>
    <definedName name="k2b">#REF!</definedName>
    <definedName name="KAD0">#REF!</definedName>
    <definedName name="KADOU0">#REF!</definedName>
    <definedName name="KADOU1">#REF!</definedName>
    <definedName name="KADOU10">#REF!</definedName>
    <definedName name="KADOU11">#REF!</definedName>
    <definedName name="KADOU12">#REF!</definedName>
    <definedName name="KADOU13">#REF!</definedName>
    <definedName name="KADOU14">#REF!</definedName>
    <definedName name="KADOU15">#REF!</definedName>
    <definedName name="KADOU16">#REF!</definedName>
    <definedName name="KADOU17">#REF!</definedName>
    <definedName name="KADOU18">#REF!</definedName>
    <definedName name="KADOU19">#REF!</definedName>
    <definedName name="KADOU2">#REF!</definedName>
    <definedName name="KADOU20">#REF!</definedName>
    <definedName name="KADOU21">#REF!</definedName>
    <definedName name="KADOU22">#REF!</definedName>
    <definedName name="KADOU23">#REF!</definedName>
    <definedName name="KADOU24">#REF!</definedName>
    <definedName name="KADOU25">#REF!</definedName>
    <definedName name="KADOU26">#REF!</definedName>
    <definedName name="KADOU27">#REF!</definedName>
    <definedName name="KADOU28">#REF!</definedName>
    <definedName name="KADOU29">#REF!</definedName>
    <definedName name="KADOU3">#REF!</definedName>
    <definedName name="KADOU4">#REF!</definedName>
    <definedName name="KADOU5">#REF!</definedName>
    <definedName name="KADOU6">#REF!</definedName>
    <definedName name="KADOU7">#REF!</definedName>
    <definedName name="KADOU8">#REF!</definedName>
    <definedName name="KADOU9">#REF!</definedName>
    <definedName name="KARIYA1">#REF!</definedName>
    <definedName name="KARIYA2">#REF!</definedName>
    <definedName name="KARIYA3">#REF!</definedName>
    <definedName name="katacheck">[0]!katacheck</definedName>
    <definedName name="KAWANISI1">#REF!</definedName>
    <definedName name="KAWANISI2">#REF!</definedName>
    <definedName name="KAWANISI3">#REF!</definedName>
    <definedName name="kcong">#REF!</definedName>
    <definedName name="KH_Chang">#REF!</definedName>
    <definedName name="KIFUROS">#REF!</definedName>
    <definedName name="kk">#N/A</definedName>
    <definedName name="kkk">#N/A</definedName>
    <definedName name="KL_Hub" hidden="1">"Singapore;Hong Kong;Brunei;Korea;Taiwan;Thailand;Malaysia;Indonesia;Philippines"</definedName>
    <definedName name="Klang">[91]Wenger!#REF!</definedName>
    <definedName name="KLTHDN">#REF!</definedName>
    <definedName name="KLVANKHUON">#REF!</definedName>
    <definedName name="KO">'[90]094W原紙 '!$P$17:$P$78</definedName>
    <definedName name="KOBE1">#REF!</definedName>
    <definedName name="KOBE2">#REF!</definedName>
    <definedName name="KOBE3">#REF!</definedName>
    <definedName name="KOJIMA1">#REF!</definedName>
    <definedName name="KOJIMA2">#REF!</definedName>
    <definedName name="KOJIMA3">#REF!</definedName>
    <definedName name="Korea" hidden="1">"Korea"</definedName>
    <definedName name="KP" hidden="1">{"pep204a",#N/A,FALSE,"tpepsum4a";"pep205a",#N/A,FALSE,"tpepsum4a";"wpep204a",#N/A,FALSE,"tpepsum4a";"wpep205a",#N/A,FALSE,"tpepsum4a"}</definedName>
    <definedName name="kp1ph">#REF!</definedName>
    <definedName name="KS">#REF!</definedName>
    <definedName name="KSTK">#REF!</definedName>
    <definedName name="Kuwait" hidden="1">"Kuwait"</definedName>
    <definedName name="KVC">#REF!</definedName>
    <definedName name="l">#N/A</definedName>
    <definedName name="L_mong">#REF!</definedName>
    <definedName name="L610S">#REF!</definedName>
    <definedName name="laao">'[12]97 &amp; 98 YOY'!#REF!</definedName>
    <definedName name="laao1">'[12]97 &amp; 98 YOY'!#REF!</definedName>
    <definedName name="laao2">'[12]97 &amp; 98 YOY'!#REF!</definedName>
    <definedName name="laao3">'[12]97 &amp; 98 YOY'!#REF!</definedName>
    <definedName name="laao4">'[12]97 &amp; 98 YOY'!#REF!</definedName>
    <definedName name="laao5">'[12]97 &amp; 98 YOY'!#REF!</definedName>
    <definedName name="laao6">'[12]97 &amp; 98 YOY'!#REF!</definedName>
    <definedName name="LABEL">'[16]#REF'!$L$99:$M$123</definedName>
    <definedName name="LABOUR">#N/A</definedName>
    <definedName name="lanhto">#REF!</definedName>
    <definedName name="LastQry">6</definedName>
    <definedName name="LastSource">"DLORS_QE"</definedName>
    <definedName name="LASTZERO">#REF!</definedName>
    <definedName name="LATE">'[13]#REF'!#REF!</definedName>
    <definedName name="latemodel">'[13]#REF'!$AK$1:$AV$48</definedName>
    <definedName name="LC">#REF!</definedName>
    <definedName name="lcd">#REF!</definedName>
    <definedName name="LCF">#REF!</definedName>
    <definedName name="LCommon">#REF!</definedName>
    <definedName name="lcurve">'[16]#REF'!$B$9</definedName>
    <definedName name="lcurvend">#REF!</definedName>
    <definedName name="LCVJ">#REF!</definedName>
    <definedName name="ldays">'[16]#REF'!$B$8</definedName>
    <definedName name="ldaysnd">#REF!</definedName>
    <definedName name="ldg_cost_25A_sumif">[12]DATA!$Y$2:$Y$533</definedName>
    <definedName name="ldg_ref_24A">[13]DATA!$AH$2:$AI$90</definedName>
    <definedName name="ldg_ref_25A">[12]DATA!$X$2:$Y$533</definedName>
    <definedName name="ldg_ref_25A_sumif">[13]DATA!$X$2:$X$533</definedName>
    <definedName name="LE">'[92]Ecos(0+12)'!$H$15</definedName>
    <definedName name="lease2yr">[93]S13!$C$44</definedName>
    <definedName name="lease3yr">[93]S13!$C$45</definedName>
    <definedName name="Leer">#REF!</definedName>
    <definedName name="letter">'[12]#REF'!#REF!</definedName>
    <definedName name="LEXUS">#N/A</definedName>
    <definedName name="Lfactor">#REF!</definedName>
    <definedName name="lfhsdalj">'[13]RCL MY2'!#REF!</definedName>
    <definedName name="lg_q1_gross">[16]RESBALBP!#REF!</definedName>
    <definedName name="lg_q2_gross">[13]RESBALBP!#REF!</definedName>
    <definedName name="lg_q3_gross">[16]RESBALBP!#REF!</definedName>
    <definedName name="lg_q4_gross">[13]RESBALBP!#REF!</definedName>
    <definedName name="LGTM">#REF!</definedName>
    <definedName name="Li">#REF!</definedName>
    <definedName name="limcount" hidden="1">1</definedName>
    <definedName name="lincoln">0.12</definedName>
    <definedName name="LINE1A">#REF!</definedName>
    <definedName name="LINE1B">#REF!</definedName>
    <definedName name="lineitem">#REF!</definedName>
    <definedName name="LINEPOINT">#REF!</definedName>
    <definedName name="Linie">"Linie 1"</definedName>
    <definedName name="LK_hathe">#REF!</definedName>
    <definedName name="LKK">#REF!</definedName>
    <definedName name="ll">'[13]#REF'!#REF!</definedName>
    <definedName name="llcnc">#REF!</definedName>
    <definedName name="lm">0.125</definedName>
    <definedName name="LMbase">#REF!</definedName>
    <definedName name="LMfill">#REF!</definedName>
    <definedName name="Lmk">#REF!</definedName>
    <definedName name="LMlook">[94]LM!$C:$C</definedName>
    <definedName name="LMsort">#REF!</definedName>
    <definedName name="lmSortMap">#REF!</definedName>
    <definedName name="loadCMBM3">[85]!loadCMBM3</definedName>
    <definedName name="loadCMBM6">[85]!loadCMBM6</definedName>
    <definedName name="loadCMZ1">[85]!loadCMZ1</definedName>
    <definedName name="loadCMZ10">[85]!loadCMZ10</definedName>
    <definedName name="loadCMZ11">[85]!loadCMZ11</definedName>
    <definedName name="loadCMZ12">[85]!loadCMZ12</definedName>
    <definedName name="loadCMZ13">[85]!loadCMZ13</definedName>
    <definedName name="loadCMZ14">[85]!loadCMZ14</definedName>
    <definedName name="loadCMZ15">[85]!loadCMZ15</definedName>
    <definedName name="loadCMZ16">[85]!loadCMZ16</definedName>
    <definedName name="loadCMZ17">[85]!loadCMZ17</definedName>
    <definedName name="loadCMZ18">[85]!loadCMZ18</definedName>
    <definedName name="loadCMZ19">[85]!loadCMZ19</definedName>
    <definedName name="loadCMZ2">[85]!loadCMZ2</definedName>
    <definedName name="loadCMZ20">[85]!loadCMZ20</definedName>
    <definedName name="loadCMZ21">[85]!loadCMZ21</definedName>
    <definedName name="loadCMZ22">[85]!loadCMZ22</definedName>
    <definedName name="loadCMZ23">[85]!loadCMZ23</definedName>
    <definedName name="loadCMZ24">[85]!loadCMZ24</definedName>
    <definedName name="loadCMZ25">[85]!loadCMZ25</definedName>
    <definedName name="loadCMZ26">[85]!loadCMZ26</definedName>
    <definedName name="loadCMZ27">[85]!loadCMZ27</definedName>
    <definedName name="loadCMZ28">[85]!loadCMZ28</definedName>
    <definedName name="loadCMZ29">[85]!loadCMZ29</definedName>
    <definedName name="loadCMZ30">[85]!loadCMZ30</definedName>
    <definedName name="loadCMZ4">[85]!loadCMZ4</definedName>
    <definedName name="loadCMZ5">[85]!loadCMZ5</definedName>
    <definedName name="loadCMZ7">[85]!loadCMZ7</definedName>
    <definedName name="loadCMZ8">[85]!loadCMZ8</definedName>
    <definedName name="loadCMZ9">[85]!loadCMZ9</definedName>
    <definedName name="Loai_TD">#REF!</definedName>
    <definedName name="LOH">'[13]#REF'!$B$51</definedName>
    <definedName name="LOH_11">'[13]#REF'!$G$51</definedName>
    <definedName name="LOH_2">'[13]#REF'!$B$63</definedName>
    <definedName name="LOH_22">'[13]#REF'!$G$63</definedName>
    <definedName name="LOH_227">'[13]#REF'!$G$63</definedName>
    <definedName name="LOH_27">'[13]#REF'!$G$51</definedName>
    <definedName name="Lookup">#REF!</definedName>
    <definedName name="low">'[16]#REF'!$45:$62</definedName>
    <definedName name="low_q5_gross">[13]RESBALBP!#REF!</definedName>
    <definedName name="LRPT_VALUES">#REF!</definedName>
    <definedName name="LSIC">#REF!</definedName>
    <definedName name="lstOrganization">"List Box 4"</definedName>
    <definedName name="lstRegion">"List Box 5"</definedName>
    <definedName name="LUFeXToEUR" hidden="1">#REF!</definedName>
    <definedName name="Lux_Tax_Rate">#REF!</definedName>
    <definedName name="lVC">#REF!</definedName>
    <definedName name="lwi">'[16]#REF'!$S$11</definedName>
    <definedName name="lwind">#REF!</definedName>
    <definedName name="M">#REF!</definedName>
    <definedName name="m00">#REF!,#REF!</definedName>
    <definedName name="M10aa1p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">#N/A</definedName>
    <definedName name="Ma3pnc">#REF!</definedName>
    <definedName name="Ma3pvl">#REF!</definedName>
    <definedName name="Maa3pnc">#REF!</definedName>
    <definedName name="Maa3pvl">#REF!</definedName>
    <definedName name="Macro2">#REF!</definedName>
    <definedName name="macro3">#N/A</definedName>
    <definedName name="macro5">#N/A</definedName>
    <definedName name="macro6">#N/A</definedName>
    <definedName name="Main">#REF!</definedName>
    <definedName name="MAJ_CON_EQP">#REF!</definedName>
    <definedName name="MakeIt">#REF!</definedName>
    <definedName name="makeTable">[72]!makeTable</definedName>
    <definedName name="Malaysia" hidden="1">"Malaysia"</definedName>
    <definedName name="MAME3">'[95]038W本革'!#REF!</definedName>
    <definedName name="manage">[0]!manage</definedName>
    <definedName name="Map">[12]Map!$B$3:$C$51</definedName>
    <definedName name="Mar">#REF!</definedName>
    <definedName name="MarInd">#REF!</definedName>
    <definedName name="MarkeSpalte">#REF!</definedName>
    <definedName name="mass">#REF!</definedName>
    <definedName name="MASSm">#REF!</definedName>
    <definedName name="Master">#REF!</definedName>
    <definedName name="master_Sheet1_List">'[12]Plant Monthly Actuals'!#REF!</definedName>
    <definedName name="MAT">#REF!</definedName>
    <definedName name="material">[0]!material</definedName>
    <definedName name="Maumee_Total">'[13]Input Worksheet'!$EE$185</definedName>
    <definedName name="maurice" hidden="1">{"avrev",#N/A,FALSE,"AVREV";"rates",#N/A,FALSE,"AVREV"}</definedName>
    <definedName name="maurice1">#N/A</definedName>
    <definedName name="maurice3">#N/A</definedName>
    <definedName name="MAVANKHUON">#REF!</definedName>
    <definedName name="MAVLTHDN">#REF!</definedName>
    <definedName name="May">#REF!</definedName>
    <definedName name="MayInd">#REF!</definedName>
    <definedName name="Mba1p">#REF!</definedName>
    <definedName name="Mba3p">#REF!</definedName>
    <definedName name="Mbb3p">#REF!</definedName>
    <definedName name="Mbr_Select_Change">#N/A</definedName>
    <definedName name="Mbr_Select_lgl_Change">#N/A</definedName>
    <definedName name="Mbr_Select_org_Change">#N/A</definedName>
    <definedName name="Mbr_Select_reg_Change">#N/A</definedName>
    <definedName name="Mbr_Select_sce_Change">#N/A</definedName>
    <definedName name="MbrSelOk_Click">#N/A</definedName>
    <definedName name="MCode">'[96]Data Validation'!$A$21:$A$70</definedName>
    <definedName name="MCodeName">'[96]Data Validation'!$B$21:$B$70</definedName>
    <definedName name="MCodeNumVert">'[96]Data Validation'!$C$21:$C$70</definedName>
    <definedName name="ME">'[92]Ecos(0+12)'!$H$16</definedName>
    <definedName name="ME_p1">'[16]#REF'!$A$4:$I$67</definedName>
    <definedName name="ME_p2">#REF!</definedName>
    <definedName name="Medical">#REF!</definedName>
    <definedName name="Mediterranean" hidden="1">"Mediterranean"</definedName>
    <definedName name="Memo">'[41]Format Input'!$C$30</definedName>
    <definedName name="MemoItem">[50]Input!$B$1176</definedName>
    <definedName name="menge">[97]Input!$O$15</definedName>
    <definedName name="Mexico" hidden="1">"Mexico"</definedName>
    <definedName name="MF">#REF!</definedName>
    <definedName name="Mfact">[12]Cover!$M$26</definedName>
    <definedName name="MG_A">#REF!</definedName>
    <definedName name="MgmtSort">#REF!</definedName>
    <definedName name="MgmtSum">#REF!</definedName>
    <definedName name="MH.04">#REF!</definedName>
    <definedName name="mid">#REF!</definedName>
    <definedName name="Mils">'[13]#REF'!$C$71</definedName>
    <definedName name="misc18val">#REF!</definedName>
    <definedName name="misc19val">#REF!</definedName>
    <definedName name="miscval">#REF!</definedName>
    <definedName name="mixamong">#REF!</definedName>
    <definedName name="mk">'[12]97 &amp; 98 YOY'!#REF!</definedName>
    <definedName name="Mknfknds" hidden="1">{#N/A,#N/A,FALSE,"Cover Page";#N/A,#N/A,FALSE,"Facing Page";#N/A,#N/A,FALSE,"Main Page";#N/A,#N/A,FALSE,"Risk-Adjusted";#N/A,#N/A,FALSE,"Profit Improvement"}</definedName>
    <definedName name="mknwey">#N/A</definedName>
    <definedName name="mmm">'[13]#REF'!#REF!</definedName>
    <definedName name="MMTA">'[98]97RAW'!$B$2:$C$545</definedName>
    <definedName name="mnths">#REF!</definedName>
    <definedName name="Model">[41]Input!$G$35</definedName>
    <definedName name="Models">[66]BWPBlatt!$E$200:$E$225</definedName>
    <definedName name="MODULATION">#REF!</definedName>
    <definedName name="Module1.Select_members">[13]!Module1.Select_members</definedName>
    <definedName name="Moldes">#REF!</definedName>
    <definedName name="mongbang">#REF!</definedName>
    <definedName name="mongdon">#REF!</definedName>
    <definedName name="Monkey" hidden="1">{#N/A,#N/A,FALSE,"Cover Page";#N/A,#N/A,FALSE,"Facing Page";#N/A,#N/A,FALSE,"Main Page";#N/A,#N/A,FALSE,"Risk-Adjusted";#N/A,#N/A,FALSE,"Profit Improvement"}</definedName>
    <definedName name="Monroe_Total">'[13]Input Worksheet'!$EF$185</definedName>
    <definedName name="Month">'[13]#REF'!#REF!</definedName>
    <definedName name="month_ref">[13]DATA!$A$11</definedName>
    <definedName name="MONTHLY">'[13]#REF'!#REF!</definedName>
    <definedName name="Monthly_Development_mbmex_resultlines_99">#REF!</definedName>
    <definedName name="Months">[13]Templates!$V$4:$DN$4</definedName>
    <definedName name="MonthsAndTotal">#REF!</definedName>
    <definedName name="Morning">#REF!</definedName>
    <definedName name="Moscow_Hub" hidden="1">"Russia"</definedName>
    <definedName name="MOTOMATI1">#REF!</definedName>
    <definedName name="MOTOMATI2">#REF!</definedName>
    <definedName name="MOTOMATI3">#REF!</definedName>
    <definedName name="Moùng">#REF!</definedName>
    <definedName name="mountaineer">#REF!</definedName>
    <definedName name="mpcendusers">#REF!</definedName>
    <definedName name="mpcpowerusers">#REF!</definedName>
    <definedName name="mq">[99]NCastalone!#REF!</definedName>
    <definedName name="mr06_MF04_pc">#REF!</definedName>
    <definedName name="MS">#REF!</definedName>
    <definedName name="MSCT">#REF!</definedName>
    <definedName name="mth">#REF!</definedName>
    <definedName name="mths">#REF!</definedName>
    <definedName name="MTMAC12">#REF!</definedName>
    <definedName name="mtram">#REF!</definedName>
    <definedName name="Multi">#REF!</definedName>
    <definedName name="MXP">#REF!</definedName>
    <definedName name="MXPAUT">#REF!</definedName>
    <definedName name="MXPCAM">#REF!</definedName>
    <definedName name="MY">'[13]#REF'!$3:$27</definedName>
    <definedName name="n" hidden="1">{#N/A,#N/A,FALSE,"Assumptions";#N/A,#N/A,FALSE,"Volumes";#N/A,#N/A,FALSE,"Pricing";#N/A,#N/A,FALSE,"Variable Cost";#N/A,#N/A,FALSE,"Investment";#N/A,#N/A,FALSE,"Profitability";#N/A,#N/A,FALSE,"Business Comparison"}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_CAL0">'[13]Input Worksheet'!$I$115</definedName>
    <definedName name="NA_CAL3">'[13]Input Worksheet'!$F$219</definedName>
    <definedName name="naao">'[12]97 &amp; 98 YOY'!#REF!</definedName>
    <definedName name="naao1">'[12]97 &amp; 98 YOY'!#REF!</definedName>
    <definedName name="naao2">'[12]97 &amp; 98 YOY'!#REF!</definedName>
    <definedName name="naao3">'[12]97 &amp; 98 YOY'!#REF!</definedName>
    <definedName name="naao4">'[12]97 &amp; 98 YOY'!#REF!</definedName>
    <definedName name="naao5">'[12]97 &amp; 98 YOY'!#REF!</definedName>
    <definedName name="naao6">'[12]97 &amp; 98 YOY'!#REF!</definedName>
    <definedName name="NAbase">'[100]NA 650a'!$C$1:$Q$579</definedName>
    <definedName name="Nafta" hidden="1">"US Total;Nafta Others"</definedName>
    <definedName name="Nafta_Others" hidden="1">"Canada;Puerto Rico;Mexico"</definedName>
    <definedName name="NAlook">#REF!</definedName>
    <definedName name="NAlookup">#REF!</definedName>
    <definedName name="name">'[13]#REF'!#REF!</definedName>
    <definedName name="naSortMap">'[101]Sort Map'!$A$2:$B$109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AL">'[17]Pricing 2'!#REF!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exw">#REF!</definedName>
    <definedName name="Netherlands">#REF!</definedName>
    <definedName name="NETHERLDS">#REF!</definedName>
    <definedName name="netnatcurr">'[102]PC Parts Cal'!#REF!</definedName>
    <definedName name="NEW" hidden="1">{#N/A,#N/A,FALSE,"Chart";#N/A,#N/A,FALSE,"Chart"}</definedName>
    <definedName name="New_Forecast_LM">[13]!New_Forecast_LM</definedName>
    <definedName name="New_Forecast_TK">[13]!New_Forecast_TK</definedName>
    <definedName name="New_Zealand" hidden="1">"New_Zealand"</definedName>
    <definedName name="newday">[13]!newday</definedName>
    <definedName name="NewSort">#REF!</definedName>
    <definedName name="NewSub">#N/A</definedName>
    <definedName name="NEXT">#REF!</definedName>
    <definedName name="NEXTAVYR">#REF!</definedName>
    <definedName name="NH">#REF!</definedName>
    <definedName name="nhan">#REF!</definedName>
    <definedName name="nhn">#REF!</definedName>
    <definedName name="NHot">#REF!</definedName>
    <definedName name="Niche_Rates">#REF!</definedName>
    <definedName name="nifco5">'[30]RFQ 482L'!$D$34:$F$50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kesh">'[13]#REF'!#REF!</definedName>
    <definedName name="nil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l">#REF!</definedName>
    <definedName name="nl1p">#REF!</definedName>
    <definedName name="nl3p">#REF!</definedName>
    <definedName name="NLGeXToEUR" hidden="1">#REF!</definedName>
    <definedName name="nlht">#REF!</definedName>
    <definedName name="NLTK1p">#REF!</definedName>
    <definedName name="nn">#REF!</definedName>
    <definedName name="nn1p">#REF!</definedName>
    <definedName name="nn3p">#REF!</definedName>
    <definedName name="nnn">'[13]L EQ'!#REF!</definedName>
    <definedName name="No">#REF!</definedName>
    <definedName name="no_q5_gross">[13]RESBALBP!#REF!</definedName>
    <definedName name="NOMEI2">#N/A</definedName>
    <definedName name="NON_DESIGN_ITEM__1">[103]Input!$C$53</definedName>
    <definedName name="NON_DESIGN_ITEM__10">[103]Input!$C$278</definedName>
    <definedName name="NON_DESIGN_ITEM__2">[103]Input!$C$78</definedName>
    <definedName name="NON_DESIGN_ITEM__3">[103]Input!$C$103</definedName>
    <definedName name="NON_DESIGN_ITEM__4">[103]Input!$C$128</definedName>
    <definedName name="NON_DESIGN_ITEM__5">[103]Input!$C$153</definedName>
    <definedName name="NON_DESIGN_ITEM__6">[103]Input!$C$178</definedName>
    <definedName name="NON_DESIGN_ITEM__7">[103]Input!$C$203</definedName>
    <definedName name="NON_DESIGN_ITEM__8">[103]Input!$C$228</definedName>
    <definedName name="NON_DESIGN_ITEM__9">[103]Input!$C$253</definedName>
    <definedName name="NON_DESIGN_MEMO_ITEM__1">[103]Input!$C$1178</definedName>
    <definedName name="NON_DESIGN_MEMO_ITEM__2">[103]Input!$C$1203</definedName>
    <definedName name="NON_DESIGN_MEMO_ITEM__3">[103]Input!#REF!</definedName>
    <definedName name="NonDesign">[104]Input!$C$51</definedName>
    <definedName name="NonDesObj1">[103]Input!$O$1359</definedName>
    <definedName name="NonDesObj10">[103]Input!$O$1368</definedName>
    <definedName name="NonDesObj2">[103]Input!$O$1360</definedName>
    <definedName name="NonDesObj3">[103]Input!$O$1361</definedName>
    <definedName name="NonDesObj4">[103]Input!$O$1362</definedName>
    <definedName name="NonDesObj5">[103]Input!$O$1363</definedName>
    <definedName name="NonDesObj6">[103]Input!$O$1364</definedName>
    <definedName name="NonDesObj7">[103]Input!$O$1365</definedName>
    <definedName name="NonDesObj8">[103]Input!$O$1366</definedName>
    <definedName name="NonDesObj9">[103]Input!$O$1367</definedName>
    <definedName name="Nordic" hidden="1">"Sweden;Norway;Finland;Denmark"</definedName>
    <definedName name="NORW">#N/A</definedName>
    <definedName name="Norway">#REF!</definedName>
    <definedName name="Nov">#REF!</definedName>
    <definedName name="NovInd">#REF!</definedName>
    <definedName name="np_q5_gross">[13]RESBALBP!#REF!</definedName>
    <definedName name="NQCと物流LTを統合するクエリ">#REF!</definedName>
    <definedName name="NR">"Bild 12"</definedName>
    <definedName name="NRText">"Textfeld 5"</definedName>
    <definedName name="nx">#REF!</definedName>
    <definedName name="ö" hidden="1">{"Presentation",#N/A,FALSE,"Feb96 - ALL"}</definedName>
    <definedName name="O_S" hidden="1">{"Revenue",#N/A,FALSE,"Series";"Ecprofit",#N/A,FALSE,"Series"}</definedName>
    <definedName name="objcycle">'[13]GM_FYPCap '!$AB$7</definedName>
    <definedName name="Oct">#REF!</definedName>
    <definedName name="Oct_13">[3]WENGER!#REF!</definedName>
    <definedName name="Oct_Bikes">#N/A</definedName>
    <definedName name="OctInd">#REF!</definedName>
    <definedName name="OF003ModelDomestic">#REF!</definedName>
    <definedName name="OF003ModelNational">#REF!</definedName>
    <definedName name="ok">#N/A</definedName>
    <definedName name="okay">#N/A</definedName>
    <definedName name="OMEGA">[37]SVC2!#REF!</definedName>
    <definedName name="on_q5_gross">[13]RESBALBP!#REF!</definedName>
    <definedName name="ONE">#N/A</definedName>
    <definedName name="öö" hidden="1">1/[105]!EUReXToDEM</definedName>
    <definedName name="op">[42]Graf!$A$58:$Q$103</definedName>
    <definedName name="op_q1_gross">[13]RESBALBP!#REF!</definedName>
    <definedName name="op_q2_gross">[13]RESBALBP!#REF!</definedName>
    <definedName name="op_q3_gross">[13]RESBALBP!#REF!</definedName>
    <definedName name="op_q4_gross">[13]RESBALBP!#REF!</definedName>
    <definedName name="OPCION">[106]MEXICO!#REF!</definedName>
    <definedName name="Open_1">[13]aprtakes!#REF!</definedName>
    <definedName name="Open_2">[13]aprtakes!#REF!</definedName>
    <definedName name="Open_3">[13]aprtakes!#REF!</definedName>
    <definedName name="Open_4">[13]aprtakes!#REF!</definedName>
    <definedName name="Open_8">[13]aprtakes!#REF!</definedName>
    <definedName name="Open_9">[13]aprtakes!#REF!</definedName>
    <definedName name="Operating_Profit_CARS_MBMex_03_98">#REF!</definedName>
    <definedName name="Operating_Profit_SECAM_DEM_98">#REF!</definedName>
    <definedName name="Operating_Profit_SECAM_MXP_98">#REF!</definedName>
    <definedName name="Operating_Profit_Total_MBMex_03_98">#REF!</definedName>
    <definedName name="Operating_Profit_Total_MBMex_98">#REF!</definedName>
    <definedName name="Operating_Profit_Total_MBMex_DEM_98">#REF!</definedName>
    <definedName name="Operating_Profit_Total_MBMex_MXP_98">#REF!</definedName>
    <definedName name="Operating_Profit_TRUCKS_NAFTA_MBMex_03_98">#REF!</definedName>
    <definedName name="Operating_Profit_Trucks_NAFTA_MXP_98">#REF!</definedName>
    <definedName name="Operating_Profit_Trucks_NAFTA_USD_98">#REF!</definedName>
    <definedName name="operation">[107]Cover!$B$3</definedName>
    <definedName name="OPTIONS">#REF!</definedName>
    <definedName name="Orders">#REF!</definedName>
    <definedName name="OrgCell">[13]hidden!$I$4</definedName>
    <definedName name="OrigData">#REF!</definedName>
    <definedName name="osc">#REF!</definedName>
    <definedName name="ot_q1_gross">[13]RESBALBP!#REF!</definedName>
    <definedName name="ot_q2_gross">[13]RESBALBP!#REF!</definedName>
    <definedName name="ot_q3_gross">[13]RESBALBP!#REF!</definedName>
    <definedName name="ot_q4_gross">[13]RESBALBP!#REF!</definedName>
    <definedName name="OTHER">'[108]MASTER FILE'!#REF!</definedName>
    <definedName name="Other_Asia_Pacific">#REF!</definedName>
    <definedName name="OTHEREXPENSES">#REF!</definedName>
    <definedName name="OTHERMAT">#REF!</definedName>
    <definedName name="OTHERTAX">#REF!</definedName>
    <definedName name="outBMFiles">[109]!outBMFiles</definedName>
    <definedName name="outZFiles">[109]!outZFiles</definedName>
    <definedName name="overtime_data">#REF!</definedName>
    <definedName name="P">#REF!</definedName>
    <definedName name="PA">#REF!</definedName>
    <definedName name="PA_F">#REF!</definedName>
    <definedName name="PA_M">#REF!</definedName>
    <definedName name="PA_MAS">#REF!</definedName>
    <definedName name="PA_MD">#REF!</definedName>
    <definedName name="PA_T">#REF!</definedName>
    <definedName name="packcst">'[102]PC Parts Cal'!#REF!</definedName>
    <definedName name="PACKING">#REF!</definedName>
    <definedName name="packvalue">#REF!</definedName>
    <definedName name="pad">#REF!</definedName>
    <definedName name="PAD1ROS">#REF!</definedName>
    <definedName name="PAD2ROS">#REF!</definedName>
    <definedName name="pag">[110]Cover!$B$7</definedName>
    <definedName name="Page1_2">'[111]Scorecard BA800'!$A$1:$I$53,'[111]Scorecard BA800'!$J$57:$Q$116</definedName>
    <definedName name="page3">[112]Baseline!$A$7:$B$31,[112]Baseline!#REF!,[112]Baseline!$N$3:$R$31</definedName>
    <definedName name="PageHeading">'[113]IT GNA'!#REF!</definedName>
    <definedName name="PageLetterLkUp">'[13]coverletterintro old'!$AA$1:$AB$22</definedName>
    <definedName name="PageTop">[104]Input!$C$3</definedName>
    <definedName name="pam" hidden="1">{#N/A,#N/A,FALSE,"Chart";#N/A,#N/A,FALSE,"Chart"}</definedName>
    <definedName name="Pan_Arabic" hidden="1">"Pan_Arabic"</definedName>
    <definedName name="PANAL">#REF!</definedName>
    <definedName name="panen">#REF!</definedName>
    <definedName name="Part_list">#REF!</definedName>
    <definedName name="Passenger_Cars__MBMex_99">#REF!</definedName>
    <definedName name="password_entry_Change">#N/A</definedName>
    <definedName name="patel">'[13]Pricing 2'!#REF!</definedName>
    <definedName name="paulkent">'[13]Pricing 2'!#REF!</definedName>
    <definedName name="PB">#REF!</definedName>
    <definedName name="PC">#REF!</definedName>
    <definedName name="PD">#REF!</definedName>
    <definedName name="PEJM">#REF!</definedName>
    <definedName name="Percent">#REF!</definedName>
    <definedName name="PERCENTRATIO">#REF!</definedName>
    <definedName name="Personal">#REF!</definedName>
    <definedName name="PF">#REF!</definedName>
    <definedName name="pf1wrn.all" hidden="1">{"Fiesta Facer Page",#N/A,FALSE,"Q_C_S";"Fiesta Main Page",#N/A,FALSE,"V_L";"Fiesta 95BP Struct",#N/A,FALSE,"StructBP";"Fiesta Post 95BP Struct",#N/A,FALSE,"AdjStructBP"}</definedName>
    <definedName name="pf1wrn.Presentation" hidden="1">{"Presentation",#N/A,FALSE,"Feb96 - ALL"}</definedName>
    <definedName name="pf1wrn.TCR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PFX">#REF!</definedName>
    <definedName name="PFXBPRetrieve">[13]!PFXBPRetrieve</definedName>
    <definedName name="PGM_CODE">#REF!</definedName>
    <definedName name="phase2">[114]sum_gtm!$D$7:$D$16,[114]sum_gtm!$D$22:$D$73,[114]sum_gtm!$D$82:$D$134,[114]sum_gtm!$D$140:$D$141</definedName>
    <definedName name="Philippines" hidden="1">"Philippines"</definedName>
    <definedName name="phu_luc_vua">#REF!</definedName>
    <definedName name="PINsort">#REF!</definedName>
    <definedName name="plant.db">[115]Zone.db!$G$4:$H$72</definedName>
    <definedName name="plant_abbrev">[13]DATA!$F$2:$G$60</definedName>
    <definedName name="plant_info">[13]DATA!$B$2:$D$71</definedName>
    <definedName name="PM">#N/A</definedName>
    <definedName name="POINTD">#REF!</definedName>
    <definedName name="Poland" hidden="1">"Poland"</definedName>
    <definedName name="Police">'[13]4-Series - Control Model'!$M$13</definedName>
    <definedName name="Poppy">#REF!</definedName>
    <definedName name="PORT">#N/A</definedName>
    <definedName name="Portugal">#REF!</definedName>
    <definedName name="portwareval">#REF!</definedName>
    <definedName name="ppp">[0]!ppp</definedName>
    <definedName name="pr">[13]DATA!#REF!</definedName>
    <definedName name="Pr_Auss">[116]!Pr_Auss</definedName>
    <definedName name="Pr_Eu">[116]!Pr_Eu</definedName>
    <definedName name="Pr_ME_Var">[117]!Pr_ME_Var</definedName>
    <definedName name="Pr_Ov">[116]!Pr_Ov</definedName>
    <definedName name="Pr_Sp">[116]!Pr_Sp</definedName>
    <definedName name="Pr_Sw">[116]!Pr_Sw</definedName>
    <definedName name="preis">[97]Input!$P$15</definedName>
    <definedName name="Prelim">#REF!</definedName>
    <definedName name="pres" hidden="1">{"Presentation",#N/A,FALSE,"Feb96 - ALL"}</definedName>
    <definedName name="presentación">#REF!</definedName>
    <definedName name="Pretoria_Hub" hidden="1">"South Africa"</definedName>
    <definedName name="PREVIA">#N/A</definedName>
    <definedName name="prg">'[13]#REF'!$B$7</definedName>
    <definedName name="price482l1">#REF!</definedName>
    <definedName name="pricesensitivity">#REF!</definedName>
    <definedName name="print">'[12]97 &amp; 98 YOY'!#REF!</definedName>
    <definedName name="print_all">#N/A</definedName>
    <definedName name="print_all2">#N/A</definedName>
    <definedName name="_xlnm.Print_Area">#REF!</definedName>
    <definedName name="print_area_eur_full">'[13]#REF'!$A$1:$R$66</definedName>
    <definedName name="print_area_eur_kristine">'[13]#REF'!$A$1:$R$51</definedName>
    <definedName name="Print_Area_MI">#REF!</definedName>
    <definedName name="PRINT_AREA_MI1">#REF!</definedName>
    <definedName name="print_area_us_full">'[13]#REF'!$A$1:$T$65</definedName>
    <definedName name="print_area_us_kristine">'[13]#REF'!$A$1:$T$55</definedName>
    <definedName name="Print_Bl">[116]!Print_Bl</definedName>
    <definedName name="Print_CE">[118]!Print_CE</definedName>
    <definedName name="Print_Fr">[116]!Print_Fr</definedName>
    <definedName name="Print_Ger">[116]!Print_Ger</definedName>
    <definedName name="Print_Head">#REF!</definedName>
    <definedName name="Print_It">[116]!Print_It</definedName>
    <definedName name="Print_Jp">[116]!Print_Jp</definedName>
    <definedName name="Print_JR">[119]!Print_CE</definedName>
    <definedName name="Print_Nl">[116]!Print_Nl</definedName>
    <definedName name="_xlnm.Print_Titles">[120]車両仕様!$A$1:$C$65536,[120]車両仕様!$A$3:$IV$4</definedName>
    <definedName name="Print_Titles_MI">#REF!,#REF!</definedName>
    <definedName name="Print_UK">[116]!Print_UK</definedName>
    <definedName name="Print012">#REF!</definedName>
    <definedName name="print1">'[12]97 &amp; 98 YOY'!#REF!</definedName>
    <definedName name="Print111">#REF!</definedName>
    <definedName name="Print210">#REF!</definedName>
    <definedName name="Print39">#REF!</definedName>
    <definedName name="PRINTA">#REF!</definedName>
    <definedName name="PrintAllSheets">#N/A</definedName>
    <definedName name="PRINTB">#REF!</definedName>
    <definedName name="PrintBudget">#REF!</definedName>
    <definedName name="PRINTC">#REF!</definedName>
    <definedName name="PrintDollarMils">'[104]Back-Up Reports'!$B$107:$W$205</definedName>
    <definedName name="PrintGraphPage">#REF!</definedName>
    <definedName name="printpages">[13]!printpages</definedName>
    <definedName name="PrintPerUnit">'[104]Back-Up Reports'!$B$2:$W$104</definedName>
    <definedName name="PrintPerUnit2">'[104]Back-Up Reports'!$B$2:$Y$104</definedName>
    <definedName name="printsum2">'[12]97 &amp; 98 YOY'!#REF!</definedName>
    <definedName name="prior">#REF!</definedName>
    <definedName name="prior_bp">'[13]#REF'!#REF!</definedName>
    <definedName name="prior_fcst">'[13]#REF'!#REF!</definedName>
    <definedName name="PRIOR_YEAR_ITEM__1___DESIGN">[103]Input!$C$1453</definedName>
    <definedName name="PRIOR_YEAR_ITEM__1___NON_DESIGN">[104]Input!$C$1378</definedName>
    <definedName name="PRIOR_YEAR_ITEM__2___DESIGN">[103]Input!$C$1478</definedName>
    <definedName name="PRIOR_YEAR_ITEM__2___NON_DESIGN">[104]Input!$C$1403</definedName>
    <definedName name="PRIOR_YEAR_ITEM__3___DESIGN">[103]Input!$C$1503</definedName>
    <definedName name="PRIOR_YEAR_ITEM__3___NON_DESIGN">[104]Input!$C$1428</definedName>
    <definedName name="PRIOR_YEAR_MEMO_ITEM__1___DESIGN">[104]Input!$C$1453</definedName>
    <definedName name="PRIOR_YEAR_MEMO_ITEM__1___NON_DESIGN">[103]Input!$C$1378</definedName>
    <definedName name="PRIOR_YEAR_MEMO_ITEM__2___DESIGN">[104]Input!$C$1478</definedName>
    <definedName name="PRIOR_YEAR_MEMO_ITEM__2___NON_DESIGN">[103]Input!$C$1403</definedName>
    <definedName name="PRIOR_YEAR_MEMO_ITEM__3___DESIGN">[104]Input!$C$1503</definedName>
    <definedName name="PRIOR_YEAR_MEMO_ITEM__3___NON_DESIGN">[103]Input!$C$1428</definedName>
    <definedName name="PriorIssue">[13]Intro!$D$27</definedName>
    <definedName name="PriorQ3">'[13]#REF'!$C$11</definedName>
    <definedName name="PriorQ4">'[13]#REF'!$C$14</definedName>
    <definedName name="PriorYearMemoItems">[104]Input!$B$1376</definedName>
    <definedName name="prjName">#REF!</definedName>
    <definedName name="prjNo">#REF!</definedName>
    <definedName name="PRO.RATIO">'[121]FAC OVERHEAD'!#REF!</definedName>
    <definedName name="Probekal" hidden="1">#N/A</definedName>
    <definedName name="PRODUCT_ACTION__1">[103]Input!$C$678</definedName>
    <definedName name="PRODUCT_ACTION__10">[103]Input!$C$903</definedName>
    <definedName name="PRODUCT_ACTION__11">[103]Input!$C$928</definedName>
    <definedName name="PRODUCT_ACTION__12">[103]Input!$C$953</definedName>
    <definedName name="PRODUCT_ACTION__13">[103]Input!$C$978</definedName>
    <definedName name="PRODUCT_ACTION__14">[103]Input!$C$1003</definedName>
    <definedName name="PRODUCT_ACTION__15">[103]Input!$C$1028</definedName>
    <definedName name="PRODUCT_ACTION__16">[104]Input!$C$1053</definedName>
    <definedName name="PRODUCT_ACTION__17">[104]Input!$C$1078</definedName>
    <definedName name="PRODUCT_ACTION__18">[104]Input!$C$1103</definedName>
    <definedName name="PRODUCT_ACTION__19">[104]Input!$C$1128</definedName>
    <definedName name="PRODUCT_ACTION__2">[103]Input!$C$703</definedName>
    <definedName name="PRODUCT_ACTION__20">[104]Input!$C$1153</definedName>
    <definedName name="PRODUCT_ACTION__3">[103]Input!$C$728</definedName>
    <definedName name="PRODUCT_ACTION__4">[103]Input!$C$753</definedName>
    <definedName name="PRODUCT_ACTION__5">[103]Input!$C$778</definedName>
    <definedName name="PRODUCT_ACTION__6">[103]Input!$C$803</definedName>
    <definedName name="PRODUCT_ACTION__7">[103]Input!$C$828</definedName>
    <definedName name="PRODUCT_ACTION__8">[103]Input!$C$853</definedName>
    <definedName name="PRODUCT_ACTION__9">[103]Input!$C$878</definedName>
    <definedName name="PRODUCT_ACTION_MEMO_ITEM__1">[104]Input!$C$1303</definedName>
    <definedName name="PRODUCT_ACTION_MEMO_ITEM__2">[104]Input!$C$1328</definedName>
    <definedName name="PRODUCT_ACTION_MEMO_ITEM__3">[103]Input!#REF!</definedName>
    <definedName name="pRODUCTaCTION">[104]Input!$B$676</definedName>
    <definedName name="ProductionDataEntry">'[122]Operating Plan Changes'!$B$9:$P$10,'[122]Operating Plan Changes'!$B$11:$P$31,'[122]Operating Plan Changes'!$B$35:$P$58,'[122]Operating Plan Changes'!$B$67:$F$69,'[122]Operating Plan Changes'!$AJ$9:$AJ$71</definedName>
    <definedName name="PROFIT">#REF!</definedName>
    <definedName name="Profits">'[13]VL PBT'!$A$7:$AF$90</definedName>
    <definedName name="progpage">'[13]#REF'!#REF!</definedName>
    <definedName name="PROJECTED_FIRST_QUARTER_AND_SECOND_QUARTER_2000_FIXED_ASSETS">'[13]#REF'!$A$101</definedName>
    <definedName name="PROJECTED_FULL_YEAR_1999_FIXED_ASSETS">'[13]#REF'!$A$100</definedName>
    <definedName name="PROJECTED_FULL_YEAR_2000_FIXED_ASSETS">'[13]#REF'!$A$103</definedName>
    <definedName name="PROJECTED_Q3_AND_Q4_1999____Q1_AND_Q2_2000_FIXED_ASSETS">'[13]#REF'!$A$104</definedName>
    <definedName name="PROJECTED_THIRD_AND_FOURTH_QUARTER_1999_FIXED_ASSETS">'[13]#REF'!$A$99</definedName>
    <definedName name="PROJECTED_THIRD_AND_FOURTH_QUARTER_2000_FIXED_ASSETS">'[13]#REF'!$A$102</definedName>
    <definedName name="PROPOSAL">#REF!</definedName>
    <definedName name="proto_sum">'[13]#REF'!#REF!</definedName>
    <definedName name="Prototype_Calendar">'[13]#REF'!#REF!</definedName>
    <definedName name="Prototype_summary">'[13]#REF'!#REF!</definedName>
    <definedName name="PT">#REF!</definedName>
    <definedName name="PT_Duong">#REF!</definedName>
    <definedName name="pt_q5_gross">[13]RESBALBP!#REF!</definedName>
    <definedName name="ptdg">#REF!</definedName>
    <definedName name="PTDG_cau">#REF!</definedName>
    <definedName name="PTEeXToEUR" hidden="1">#REF!</definedName>
    <definedName name="PtichDTL">#N/A</definedName>
    <definedName name="PTNC">#REF!</definedName>
    <definedName name="PTOlookup">[123]PTO!$A$1:$C$290</definedName>
    <definedName name="ptrn" hidden="1">{"REVISED",#N/A,FALSE,"Sheet1"}</definedName>
    <definedName name="ptrn2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Puerto_Rico" hidden="1">"Puerto_Rico"</definedName>
    <definedName name="pushCMDate1">[124]!pushCMDate1</definedName>
    <definedName name="pushCMDate2">[124]!pushCMDate2</definedName>
    <definedName name="pushCMDate3">[124]!pushCMDate3</definedName>
    <definedName name="pushCMDate4">[124]!pushCMDate4</definedName>
    <definedName name="pushCMDate5">[124]!pushCMDate5</definedName>
    <definedName name="pushCMDate6">[124]!pushCMDate6</definedName>
    <definedName name="pushCMSakuseisya1">[124]!pushCMSakuseisya1</definedName>
    <definedName name="pushCMSakuseisya2">[124]!pushCMSakuseisya2</definedName>
    <definedName name="pushCMSakuseisya3">[124]!pushCMSakuseisya3</definedName>
    <definedName name="pushCMSakuseisya4">[124]!pushCMSakuseisya4</definedName>
    <definedName name="pushCMSakuseisya5">[124]!pushCMSakuseisya5</definedName>
    <definedName name="pushCMSakuseisya6">[124]!pushCMSakuseisya6</definedName>
    <definedName name="pushCMSyounin1">[124]!pushCMSyounin1</definedName>
    <definedName name="pushCMSyounin2">[124]!pushCMSyounin2</definedName>
    <definedName name="pushCMSyounin3">[124]!pushCMSyounin3</definedName>
    <definedName name="pushCMSyounin4">[124]!pushCMSyounin4</definedName>
    <definedName name="pushCMSyounin5">[124]!pushCMSyounin5</definedName>
    <definedName name="pushCMSyounin6">[124]!pushCMSyounin6</definedName>
    <definedName name="pushYSDate1">[124]!pushYSDate1</definedName>
    <definedName name="pushYSSakuseisya1">[124]!pushYSSakuseisya1</definedName>
    <definedName name="pushYSSyounin1">[124]!pushYSSyounin1</definedName>
    <definedName name="PX">#REF!</definedName>
    <definedName name="q" hidden="1">{#N/A,#N/A,FALSE,"Chart";#N/A,#N/A,FALSE,"Overview";#N/A,#N/A,FALSE,"Overview_Acty";#N/A,#N/A,FALSE,"Inc97D";#N/A,#N/A,FALSE,"Rel_Inc97TD";#N/A,#N/A,FALSE,"Rel_Inc_97_NTD";#N/A,#N/A,FALSE,"Marketing";#N/A,#N/A,FALSE,"Pot_97"}</definedName>
    <definedName name="q1_chart2_ver2">#REF!</definedName>
    <definedName name="q1_chart3_ver2">#REF!</definedName>
    <definedName name="q1_chart4_ver2">#REF!</definedName>
    <definedName name="q1_chart5_excel_ver2">#REF!</definedName>
    <definedName name="q1_chart6_ver2">#REF!</definedName>
    <definedName name="q1_chart7_ver2">#REF!</definedName>
    <definedName name="Q1Exp1">[13]Input!$C$63</definedName>
    <definedName name="Q1Exp2">[13]Input!$C$64</definedName>
    <definedName name="Q1ExpRev1">[13]Input!$C$46</definedName>
    <definedName name="Q1ExpVM1">[13]Input!$C$28</definedName>
    <definedName name="Q2Exp1">[13]Input!$C$65</definedName>
    <definedName name="Q2Exp2">[13]Input!$C$66</definedName>
    <definedName name="Q2ExpRev1">[13]Input!$C$47</definedName>
    <definedName name="Q2ExpVM1">[13]Input!$C$29</definedName>
    <definedName name="Q3Exp1">[13]Input!$C$67</definedName>
    <definedName name="Q3Exp2">[13]Input!$C$68</definedName>
    <definedName name="Q3ExpRev1">[13]Input!$C$48</definedName>
    <definedName name="Q3ExpVM1">[13]Input!$C$30</definedName>
    <definedName name="Q4Exp1">[13]Input!$C$69</definedName>
    <definedName name="Q4Exp2">[13]Input!$C$70</definedName>
    <definedName name="Q4ExpRev1">[13]Input!$C$49</definedName>
    <definedName name="Q4ExpVM1">[13]Input!$C$31</definedName>
    <definedName name="qexlLastXCTREF_0">[13]DATA!$C$2:$H$7477</definedName>
    <definedName name="qexlLastXCTREF_1">[13]DATA!$R$2:$T$2364</definedName>
    <definedName name="qexlLastXCTREF_2">[13]DATA!$Z$2:$AB$2357</definedName>
    <definedName name="qexlLastXCTREF_3">[13]DATA!$W$2:$X$3277</definedName>
    <definedName name="qexlLastXCTREF_4">[13]DATA!$AD$2:$AG$59</definedName>
    <definedName name="qexlOrigXCTREF_0">[13]DATA!$C$2</definedName>
    <definedName name="qexlOrigXCTREF_1">[13]DATA!$R$2</definedName>
    <definedName name="qexlOrigXCTREF_2">[13]DATA!$Z$2</definedName>
    <definedName name="qexlOrigXCTREF_3">[13]DATA!$W$2</definedName>
    <definedName name="qexlOrigXCTREF_4">[13]DATA!$AD$2</definedName>
    <definedName name="qexlQryInfo">{" ","","","","","";"EXECU_DEPTS","DLORS_QE",3,1,FALSE,#N/A;"EXECU_HRS","DLORS_QE",0,1,FALSE,"";"EXECU_PLANTS","DLORS_QE",4,1,FALSE,#N/A;"EXECU_RATES","DLORS_QE",1,1,FALSE,#N/A;"EXECU_XREF","DLORS_QE",2,1,FALSE,#N/A}</definedName>
    <definedName name="qput">'[12]97 &amp; 98 YOY'!#REF!</definedName>
    <definedName name="qq">'[13]#REF'!#REF!</definedName>
    <definedName name="Qtr.2">[0]!Qtr.2</definedName>
    <definedName name="qtr_qtr">#REF!</definedName>
    <definedName name="quarters">'[13]#REF'!$B$1:$W$48</definedName>
    <definedName name="Query_from_POLR">#REF!</definedName>
    <definedName name="Query_from_POLR_1">#REF!</definedName>
    <definedName name="R_01996">[0]!Sheet1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NGE4C">#REF!</definedName>
    <definedName name="ranger">#REF!</definedName>
    <definedName name="rate">#REF!</definedName>
    <definedName name="rate_">'[13]#REF'!#REF!</definedName>
    <definedName name="Rate01">#REF!</definedName>
    <definedName name="Rate02">#REF!</definedName>
    <definedName name="ratio">#REF!</definedName>
    <definedName name="RCB">[125]!RCB</definedName>
    <definedName name="RCC">[125]!RCC</definedName>
    <definedName name="RCD">[125]!RCD</definedName>
    <definedName name="RCE">[125]!RCE</definedName>
    <definedName name="RCH">[125]!RCH</definedName>
    <definedName name="RCLvsRetail">'[13]RCL MY2 24mth'!#REF!</definedName>
    <definedName name="RCLvsRetailcomp">'[13]RCL MY2 24mth'!#REF!</definedName>
    <definedName name="RCV">[125]!RCV</definedName>
    <definedName name="RC中長計">[125]!RC中長計</definedName>
    <definedName name="RD">#REF!</definedName>
    <definedName name="RE">#N/A</definedName>
    <definedName name="readmanage">[0]!readmanage</definedName>
    <definedName name="readmanage.readmanage">[0]!readmanage.readmanage</definedName>
    <definedName name="readyCMDiv">[109]!readyCMDiv</definedName>
    <definedName name="readyGrpDiv">[109]!readyGrpDiv</definedName>
    <definedName name="readyJMHDiv">[109]!readyJMHDiv</definedName>
    <definedName name="readyKKDiv">[109]!readyKKDiv</definedName>
    <definedName name="readyYSKDiv">[109]!readyYSKDiv</definedName>
    <definedName name="recalcOutYS">[124]!recalcOutYS</definedName>
    <definedName name="recalcTable">[72]!recalcTable</definedName>
    <definedName name="RECHECK_TOTAL_COST_ENG">#REF!</definedName>
    <definedName name="Record3">[0]!Record3</definedName>
    <definedName name="Record4">[0]!Record4</definedName>
    <definedName name="_xlnm.Recorder">'[12]#REF'!$C:$C</definedName>
    <definedName name="Red">'[12]#REF'!$B$1</definedName>
    <definedName name="Redo">'[13]#REF'!#REF!</definedName>
    <definedName name="RegData09">#REF!</definedName>
    <definedName name="RegData10">#REF!</definedName>
    <definedName name="RegData11">#REF!</definedName>
    <definedName name="RegData12">#REF!</definedName>
    <definedName name="RegData13">#REF!</definedName>
    <definedName name="RegionCell">[13]hidden!$I$5</definedName>
    <definedName name="reloadKKData">[56]!reloadKKData</definedName>
    <definedName name="reloadYSKDataFromDB">[56]!reloadYSKDataFromDB</definedName>
    <definedName name="RemainRev">[13]Input!$C$50</definedName>
    <definedName name="RemainVM">[13]Input!$C$32</definedName>
    <definedName name="Retail_Mix_Among">#REF!</definedName>
    <definedName name="retail1">#REF!</definedName>
    <definedName name="retail2">#REF!</definedName>
    <definedName name="rev">'[13](A1, A2, B)'!$N$35</definedName>
    <definedName name="Revenue">[13]Rev!$A$7:$AE$79</definedName>
    <definedName name="rg">#REF!</definedName>
    <definedName name="RIEKI">#REF!</definedName>
    <definedName name="risk">#REF!</definedName>
    <definedName name="rjur">#REF!</definedName>
    <definedName name="Romania" hidden="1">"Romania"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unding">[103]Input!$M$39</definedName>
    <definedName name="Royalty">#REF!</definedName>
    <definedName name="ROYALTYDATA">'[126]ROYALTY(RUNG)'!#REF!</definedName>
    <definedName name="rp_q1_gross">[13]RESBALBP!#REF!</definedName>
    <definedName name="rp_q2_gross">[13]RESBALBP!#REF!</definedName>
    <definedName name="rp_q3_gross">[13]RESBALBP!#REF!</definedName>
    <definedName name="rp_q4_gross">[13]RESBALBP!#REF!</definedName>
    <definedName name="RRecalc">[0]!RRecalc</definedName>
    <definedName name="rt" hidden="1">{#N/A,#N/A,FALSE,"Assumptions";#N/A,#N/A,FALSE,"Volumes";#N/A,#N/A,FALSE,"Pricing";#N/A,#N/A,FALSE,"Variable Cost";#N/A,#N/A,FALSE,"Investment";#N/A,#N/A,FALSE,"Profitability";#N/A,#N/A,FALSE,"Business Comparison"}</definedName>
    <definedName name="rttyy" hidden="1">{#N/A,#N/A,FALSE,"Cover";#N/A,#N/A,FALSE,"Profits";#N/A,#N/A,FALSE,"ABS";#N/A,#N/A,FALSE,"TFLE Detail";#N/A,#N/A,FALSE,"TFLE Walk";#N/A,#N/A,FALSE,"Variable Cost";#N/A,#N/A,FALSE,"V.C. Walk"}</definedName>
    <definedName name="rtyty" hidden="1">{#N/A,#N/A,FALSE,"Profit Status";#N/A,#N/A,FALSE,"Invest";#N/A,#N/A,FALSE,"Revenue";#N/A,#N/A,FALSE,"Variable Cost";#N/A,#N/A,FALSE,"Options &amp; Series"}</definedName>
    <definedName name="Russia" hidden="1">"Russia"</definedName>
    <definedName name="S">#REF!</definedName>
    <definedName name="S.XLS">#REF!</definedName>
    <definedName name="S_D">#N/A</definedName>
    <definedName name="sa_q5_gross">[13]RESBALBP!#REF!</definedName>
    <definedName name="SABAH">#N/A</definedName>
    <definedName name="sadfsafsa" hidden="1">{#N/A,#N/A,FALSE,"Profit Status";#N/A,#N/A,FALSE,"Invest";#N/A,#N/A,FALSE,"Revenue";#N/A,#N/A,FALSE,"Variable Cost";#N/A,#N/A,FALSE,"Options &amp; Series"}</definedName>
    <definedName name="sadfsafsa2" hidden="1">{#N/A,#N/A,FALSE,"Profit Status";#N/A,#N/A,FALSE,"Invest";#N/A,#N/A,FALSE,"Revenue";#N/A,#N/A,FALSE,"Variable Cost";#N/A,#N/A,FALSE,"Options &amp; Series"}</definedName>
    <definedName name="sadgfsadf" hidden="1">{"avrev",#N/A,FALSE,"AVREV";"rates",#N/A,FALSE,"AVREV"}</definedName>
    <definedName name="saja">[3]WENGER!#REF!</definedName>
    <definedName name="sal_rate">'[13]#REF'!#REF!</definedName>
    <definedName name="SalariedRate01">#REF!</definedName>
    <definedName name="SalariedRate02">#REF!</definedName>
    <definedName name="salary">#REF!</definedName>
    <definedName name="SALES">#N/A</definedName>
    <definedName name="Sales_Unit_VCIC" hidden="1">"Sales_Unit_VCIC"</definedName>
    <definedName name="Sales1993">[25]Database2!#REF!</definedName>
    <definedName name="Sales1995">[26]Sheet2!$E$3:$E$57</definedName>
    <definedName name="Sales1997">[25]Database2!$E$3:$E$60</definedName>
    <definedName name="Sales1998">[25]Database2!$M$3:$M$60</definedName>
    <definedName name="sales1999">#REF!</definedName>
    <definedName name="Sales90">#REF!</definedName>
    <definedName name="Sales97">#REF!</definedName>
    <definedName name="sam">'[127]#REF'!#REF!</definedName>
    <definedName name="samer">'[13]#REF'!#REF!</definedName>
    <definedName name="sample">[0]!sample</definedName>
    <definedName name="san">#REF!</definedName>
    <definedName name="SANKEI1">#REF!</definedName>
    <definedName name="SANKEI2">#REF!</definedName>
    <definedName name="SANKEI3">#REF!</definedName>
    <definedName name="Sao_Paulo_Hub" hidden="1">"Brazil;Argentina;Chile;Andean;Caribbean;Central America"</definedName>
    <definedName name="satrt1">[0]!satrt1</definedName>
    <definedName name="Saudi_Arabia" hidden="1">"Saudi_Arabia"</definedName>
    <definedName name="sbg">[128]Cover!$B$13</definedName>
    <definedName name="SBin1993">#REF!</definedName>
    <definedName name="SBin1995">#REF!</definedName>
    <definedName name="SBin1997">#REF!</definedName>
    <definedName name="SBin1998">#REF!</definedName>
    <definedName name="SBP">#N/A</definedName>
    <definedName name="sbu">#N/A</definedName>
    <definedName name="sc" hidden="1">{#N/A,#N/A,TRUE,"Grunddaten";#N/A,#N/A,TRUE,"Übersicht A-Klasse";#N/A,#N/A,TRUE,"A-Class -&gt; (Ergebnisse)";#N/A,#N/A,TRUE,"A-Class (Preise)";#N/A,#N/A,TRUE,"A-Class (Bereinigung)";#N/A,#N/A,TRUE,"A-Class -&gt; (Ergebnisse) (2)";#N/A,#N/A,TRUE,"A-Class (Preise) (2)";#N/A,#N/A,TRUE,"A-Class (Bereinigung) (2)";#N/A,#N/A,TRUE,"Übersicht C-Klasse";#N/A,#N/A,TRUE,"C-Class -&gt; (Ergebnisse)";#N/A,#N/A,TRUE,"C-Class (Preise)";#N/A,#N/A,TRUE,"C-Class (Bereinigung)";#N/A,#N/A,TRUE,"C-Class -&gt; (Ergebnisse) (2)";#N/A,#N/A,TRUE,"C-Class (Preise) (2)";#N/A,#N/A,TRUE,"C-Class (Bereinigung) (2)";#N/A,#N/A,TRUE,"Übersicht E-Klasse";#N/A,#N/A,TRUE,"E-Class -&gt; (Ergebnisse)";#N/A,#N/A,TRUE,"E-Class (Preise)";#N/A,#N/A,TRUE,"E-Class (Bereinigung)";#N/A,#N/A,TRUE,"E-Class -&gt; (Ergebnisse) (2)";#N/A,#N/A,TRUE,"E-Class (Preise) (2)";#N/A,#N/A,TRUE,"E-Class (Bereinigung) (2)";#N/A,#N/A,TRUE,"Übersicht S-Klasse";#N/A,#N/A,TRUE,"S-Class -&gt; (Ergebnisse)";#N/A,#N/A,TRUE,"S-Class (Preise)";#N/A,#N/A,TRUE,"S-Class (Bereinigung)";#N/A,#N/A,TRUE,"Übersicht M-Klasse";#N/A,#N/A,TRUE,"M-Class -&gt; (Ergebnisse)";#N/A,#N/A,TRUE,"M-Class (Preise)";#N/A,#N/A,TRUE,"M-Class (Bereinigung)"}</definedName>
    <definedName name="ScenarioCell">[13]hidden!$I$3</definedName>
    <definedName name="Scorecplant">[64]Input!#REF!</definedName>
    <definedName name="scrap_cost">'[13]#REF'!$F$2:$F$51</definedName>
    <definedName name="scrap_ref">'[13]#REF'!$B$2:$B$51</definedName>
    <definedName name="sd1p">#REF!</definedName>
    <definedName name="sd3p">#REF!</definedName>
    <definedName name="SDF.">#REF!</definedName>
    <definedName name="sdfgf" hidden="1">{#N/A,#N/A,FALSE,"Chart";#N/A,#N/A,FALSE,"Chart"}</definedName>
    <definedName name="SDMONG">#REF!</definedName>
    <definedName name="SEAT">#REF!</definedName>
    <definedName name="SEATd">#REF!</definedName>
    <definedName name="SEATF">#REF!</definedName>
    <definedName name="SECONDQUARTER">#REF!</definedName>
    <definedName name="Sections">#REF!</definedName>
    <definedName name="SectTtls">#REF!</definedName>
    <definedName name="SEKAKOU">#REF!</definedName>
    <definedName name="Select_members">#N/A</definedName>
    <definedName name="selectBMOutTitleFile">[85]!selectBMOutTitleFile</definedName>
    <definedName name="selectZOutTitleFile">[85]!selectZOutTitleFile</definedName>
    <definedName name="sencount" hidden="1">1</definedName>
    <definedName name="SENTRL1">#REF!</definedName>
    <definedName name="SENTRL2">#REF!</definedName>
    <definedName name="SENTRL3">#REF!</definedName>
    <definedName name="Sep">#REF!</definedName>
    <definedName name="SepInd">#REF!</definedName>
    <definedName name="Server_Select_Change">#N/A</definedName>
    <definedName name="SEVEN">#N/A</definedName>
    <definedName name="SEZAIRYO">#REF!</definedName>
    <definedName name="SF">'[13]Salary Data'!$P$2:$S$42</definedName>
    <definedName name="sfgfdgfd">#N/A</definedName>
    <definedName name="SgPgn14">#REF!</definedName>
    <definedName name="SgPgn15">#REF!</definedName>
    <definedName name="sgsdg" hidden="1">{"'Sheet1'!$L$16"}</definedName>
    <definedName name="Sheet1">#REF!</definedName>
    <definedName name="Sheet1_クエリー">#REF!</definedName>
    <definedName name="Sheet2">#REF!</definedName>
    <definedName name="shouhin">[0]!shouhin</definedName>
    <definedName name="sht">#REF!</definedName>
    <definedName name="sht1p">#REF!</definedName>
    <definedName name="sht3p">#REF!</definedName>
    <definedName name="Singapore" hidden="1">"Singapore"</definedName>
    <definedName name="SISAKU">[0]!SISAKU</definedName>
    <definedName name="SIX">#N/A</definedName>
    <definedName name="skdjfh" hidden="1">{#N/A,#N/A,FALSE,"Assumptions";#N/A,#N/A,FALSE,"Volumes";#N/A,#N/A,FALSE,"Pricing";#N/A,#N/A,FALSE,"Variable Cost";#N/A,#N/A,FALSE,"Investment";#N/A,#N/A,FALSE,"Profitability";#N/A,#N/A,FALSE,"Business Comparison"}</definedName>
    <definedName name="skdjfh2" hidden="1">{#N/A,#N/A,FALSE,"Assumptions";#N/A,#N/A,FALSE,"Volumes";#N/A,#N/A,FALSE,"Pricing";#N/A,#N/A,FALSE,"Variable Cost";#N/A,#N/A,FALSE,"Investment";#N/A,#N/A,FALSE,"Profitability";#N/A,#N/A,FALSE,"Business Comparison"}</definedName>
    <definedName name="skjhfd">'[13]#REF'!#REF!</definedName>
    <definedName name="SL">#REF!</definedName>
    <definedName name="SL.04">#REF!</definedName>
    <definedName name="SL_CRD">#REF!</definedName>
    <definedName name="SL_CRS">#REF!</definedName>
    <definedName name="SL_CS">#REF!</definedName>
    <definedName name="SL_DD">#REF!</definedName>
    <definedName name="slg">#REF!</definedName>
    <definedName name="Slovakia" hidden="1">"Slovakia"</definedName>
    <definedName name="SmallPCMod">'[129]Key-in'!$A$32:$AD$39</definedName>
    <definedName name="soc3p">#REF!</definedName>
    <definedName name="solieu">#REF!</definedName>
    <definedName name="solver_adj" hidden="1">'[12]Duration '!#REF!,'[12]Duration '!$B$15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'[12]Duration '!$D$15:$F$15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'[12]Duration '!#REF!,'[12]Duration '!$B$15</definedName>
    <definedName name="solver_tol" hidden="1">0.05</definedName>
    <definedName name="solver_typ" hidden="1">1</definedName>
    <definedName name="solver_val" hidden="1">0</definedName>
    <definedName name="Sort">'[130]Sort Codes'!$A:$B</definedName>
    <definedName name="Sort1">#REF!</definedName>
    <definedName name="SortCodes">#REF!</definedName>
    <definedName name="sortkeynew">'[13]RCL MY2 24mth'!#REF!</definedName>
    <definedName name="sortkeyold">'[13]RCL MY2 24mth'!#REF!</definedName>
    <definedName name="SOU3A">#REF!</definedName>
    <definedName name="SOU3B">#REF!</definedName>
    <definedName name="South_Africa" hidden="1">"South_Africa"</definedName>
    <definedName name="South_East_Europe" hidden="1">"South_East_Europe"</definedName>
    <definedName name="SP">#REF!</definedName>
    <definedName name="Space">'[104]Format Input'!$C$4</definedName>
    <definedName name="Spain">#REF!</definedName>
    <definedName name="SPAREPART">#REF!</definedName>
    <definedName name="SPEC">#REF!</definedName>
    <definedName name="SPECSUMMARY">#REF!</definedName>
    <definedName name="Spider">#N/A</definedName>
    <definedName name="SRATE">'[13]Hourly Headcount'!$B$31</definedName>
    <definedName name="SrtCut">[61]Code!$A$38</definedName>
    <definedName name="ss" hidden="1">{#N/A,#N/A,FALSE,"Grunddaten";#N/A,#N/A,FALSE,"Übersicht A-Klasse";#N/A,#N/A,FALSE,"A-Class -&gt; (Ergebnisse)";#N/A,#N/A,FALSE,"A-Class (Preise)";#N/A,#N/A,FALSE,"A-Class (Bereinigung)";#N/A,#N/A,FALSE,"A-Class -&gt; (Ergebnisse) (2)";#N/A,#N/A,FALSE,"A-Class (Preise) (2)";#N/A,#N/A,FALSE,"A-Class (Bereinigung) (2)"}</definedName>
    <definedName name="SSales1993">#REF!</definedName>
    <definedName name="SSales1995">#REF!</definedName>
    <definedName name="SSales1997">#REF!</definedName>
    <definedName name="Ssales1998">#REF!</definedName>
    <definedName name="ssip">'[13]#REF'!$G$27:$N$47</definedName>
    <definedName name="sss">[131]新新粗利!#REF!</definedName>
    <definedName name="ssss">#REF!</definedName>
    <definedName name="sst">#N/A</definedName>
    <definedName name="st">'[13]Hourly Headcount'!#REF!</definedName>
    <definedName name="st1p">#REF!</definedName>
    <definedName name="st3p">#REF!</definedName>
    <definedName name="staff">#REF!</definedName>
    <definedName name="Stan_States" hidden="1">"Stan_States"</definedName>
    <definedName name="Stand">"AutoForm 7"</definedName>
    <definedName name="STARLET">#N/A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_Month">(12*('[13]Appx 1'!A$9-YEAR('[13]Appx 1'!$I1))+(1-MONTH('[13]Appx 1'!$I1)))</definedName>
    <definedName name="start2">[0]!start2</definedName>
    <definedName name="start3">[0]!start3</definedName>
    <definedName name="StartPITCost">[104]Input!$G$37</definedName>
    <definedName name="Status_622AB">'[13]#REF'!#REF!</definedName>
    <definedName name="Status_622AB_vs_Dec_PDLG">'[13]#REF'!#REF!</definedName>
    <definedName name="Status_625A">'[13]#REF'!#REF!</definedName>
    <definedName name="Status_625A_vs_Feb_PDLG">'[13]#REF'!#REF!</definedName>
    <definedName name="std">#REF!</definedName>
    <definedName name="SternKaa">"Bild 10"</definedName>
    <definedName name="STOANDSUPPLY">#REF!</definedName>
    <definedName name="stockdate">#REF!</definedName>
    <definedName name="strksu">[0]!strksu</definedName>
    <definedName name="Sttering_Wheel__Reach_Adjust">'[13]#REF'!#REF!</definedName>
    <definedName name="stuff">'[13]#REF'!#REF!</definedName>
    <definedName name="SUB">'[13]#REF'!$B$50</definedName>
    <definedName name="SUB_11">'[13]#REF'!$G$50</definedName>
    <definedName name="SUB_2">'[13]#REF'!$B$62</definedName>
    <definedName name="SUB_22">'[13]#REF'!$G$62</definedName>
    <definedName name="SUB_227">'[13]#REF'!$G$62</definedName>
    <definedName name="SUB_27">'[13]#REF'!$G$50</definedName>
    <definedName name="sub_sww_cost">'[13]#REF'!$X$2:$X$121</definedName>
    <definedName name="sub_sww_ref">'[13]#REF'!$W$2:$W$121</definedName>
    <definedName name="SubTotal">#N/A</definedName>
    <definedName name="Subtotals">#REF!</definedName>
    <definedName name="SUM">#REF!,#REF!</definedName>
    <definedName name="SUM_90000_BY_ITEM">#REF!</definedName>
    <definedName name="Sum_Cal_Element">'[13]#REF'!#REF!</definedName>
    <definedName name="SUM_CASTING_90000">#REF!</definedName>
    <definedName name="SUM_SUPPORTING_CASTING">#REF!</definedName>
    <definedName name="sumb012">'[104]Format Input'!$E$22</definedName>
    <definedName name="sumb102">'[104]Format Input'!$E$32</definedName>
    <definedName name="sumb11_1">'[104]Format Input'!$E$33</definedName>
    <definedName name="sumb111">'[104]Format Input'!$E$23</definedName>
    <definedName name="sumb120">'[104]Format Input'!$E$34</definedName>
    <definedName name="sumb210">'[104]Format Input'!$E$24</definedName>
    <definedName name="sumb39">'[104]Format Input'!$E$25</definedName>
    <definedName name="sumb48">'[104]Format Input'!$E$26</definedName>
    <definedName name="sumb57">'[104]Format Input'!$E$27</definedName>
    <definedName name="sumb66">'[104]Format Input'!$E$28</definedName>
    <definedName name="sumb75">'[104]Format Input'!$E$29</definedName>
    <definedName name="sumb84">'[104]Format Input'!$E$30</definedName>
    <definedName name="sumb93">'[104]Format Input'!$E$31</definedName>
    <definedName name="sumi012">'[104]Format Input'!$F$22</definedName>
    <definedName name="sumi102">'[104]Format Input'!$F$32</definedName>
    <definedName name="sumi11_1">'[104]Format Input'!$F$33</definedName>
    <definedName name="sumi111">'[104]Format Input'!$F$23</definedName>
    <definedName name="sumi120">'[104]Format Input'!$F$34</definedName>
    <definedName name="sumi210">'[104]Format Input'!$F$24</definedName>
    <definedName name="sumi39">'[104]Format Input'!$F$25</definedName>
    <definedName name="sumi48">'[104]Format Input'!$F$26</definedName>
    <definedName name="sumi57">'[104]Format Input'!$F$27</definedName>
    <definedName name="sumi66">'[104]Format Input'!$F$28</definedName>
    <definedName name="sumi75">'[104]Format Input'!$F$29</definedName>
    <definedName name="sumi84">'[104]Format Input'!$F$30</definedName>
    <definedName name="sumi93">'[104]Format Input'!$F$31</definedName>
    <definedName name="SUMMARY">#REF!</definedName>
    <definedName name="Summary_Calendar">'[13]#REF'!#REF!</definedName>
    <definedName name="Summary_element">'[13]#REF'!#REF!</definedName>
    <definedName name="SUMMARY_VOLUME">#REF!</definedName>
    <definedName name="SUMMARY_VOLUME1">#REF!</definedName>
    <definedName name="SUMMARY_VOLUME2">#REF!</definedName>
    <definedName name="SUMMARY_VOLUME3">#REF!</definedName>
    <definedName name="SUMMARY_VOLUME4">#REF!</definedName>
    <definedName name="SUMMARY_VOLUME5">#REF!</definedName>
    <definedName name="SUMMARY_VOLUME6">#REF!</definedName>
    <definedName name="SUMMARY_VOLUME7">#REF!</definedName>
    <definedName name="SUMMARY_VOLUME8">#REF!</definedName>
    <definedName name="SUMMARY_VOLUME9">#REF!</definedName>
    <definedName name="SUPPORTING_04_CAST_P">#REF!</definedName>
    <definedName name="SUPRA">#N/A</definedName>
    <definedName name="Suspension__Air_Auto_Leveling">'[13]#REF'!#REF!</definedName>
    <definedName name="svcmat">'[13]#REF'!#REF!</definedName>
    <definedName name="svcrev">[13]FcstVols!#REF!</definedName>
    <definedName name="svctot">[13]FcstVols!#REF!</definedName>
    <definedName name="SWED">#N/A</definedName>
    <definedName name="Sweden">#REF!</definedName>
    <definedName name="SWIS">#N/A</definedName>
    <definedName name="SWISS">#N/A</definedName>
    <definedName name="switch_cost">'[13]#REF'!$AE$2:$AE$111</definedName>
    <definedName name="switch_ref">'[13]#REF'!$Z$2:$Z$111</definedName>
    <definedName name="SWITZ">#REF!</definedName>
    <definedName name="Switzerland">#REF!</definedName>
    <definedName name="SWK">#N/A</definedName>
    <definedName name="Sydney_Hub" hidden="1">"Australia;New Zealand"</definedName>
    <definedName name="SYOUWA1">#REF!</definedName>
    <definedName name="SYOUWA2">#REF!</definedName>
    <definedName name="SYOUWA3">#REF!</definedName>
    <definedName name="t">'[13]#REF'!#REF!</definedName>
    <definedName name="T_data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7m">#REF!</definedName>
    <definedName name="t8m">#REF!</definedName>
    <definedName name="TA">#REF!</definedName>
    <definedName name="Table">[13]Templates!$V$4:$DN$71</definedName>
    <definedName name="TAHARA1">#REF!</definedName>
    <definedName name="TAHARA2">#REF!</definedName>
    <definedName name="TAHARA3">#REF!</definedName>
    <definedName name="Taiwan" hidden="1">"Taiwan"</definedName>
    <definedName name="TAMTINH">#REF!</definedName>
    <definedName name="Tardy">#REF!</definedName>
    <definedName name="tatatata">[13]aprtakes!#REF!</definedName>
    <definedName name="tax_rate">#REF!</definedName>
    <definedName name="TaxTV">10%</definedName>
    <definedName name="TaxXL">5%</definedName>
    <definedName name="TB">#REF!</definedName>
    <definedName name="TBL_ABS">'[13]Summary Detail'!$B$12:$P$23</definedName>
    <definedName name="TBL_CPU">'[13]Summary Detail'!$B$35:$P$46</definedName>
    <definedName name="TBL_ELMNT">'[13]Summary Detail'!$B$12:$P$23</definedName>
    <definedName name="tbtram">#REF!</definedName>
    <definedName name="TBXD">#REF!</definedName>
    <definedName name="TC">#REF!</definedName>
    <definedName name="TC_NHANH1">#REF!</definedName>
    <definedName name="TC1_CASTING_P">#REF!</definedName>
    <definedName name="TC2_CASTING_P">'[126]ROYALTY(RUNG)'!$A$1:$G$5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tr2cnc">#REF!</definedName>
    <definedName name="tdtr2cvl">#REF!</definedName>
    <definedName name="tdvl1p">#REF!</definedName>
    <definedName name="TE38のクロス集計orolla">#REF!</definedName>
    <definedName name="tecksee5">'[30]RFQ 482L'!$D$216:$F$246</definedName>
    <definedName name="TELEPHONE">#REF!</definedName>
    <definedName name="TEMP">#N/A</definedName>
    <definedName name="Temp_Name">[13]Templates!$B$4:$B$71</definedName>
    <definedName name="Template_Month">[13]Templates!$V$4:$DN$4</definedName>
    <definedName name="tenck">#REF!</definedName>
    <definedName name="tenNV">#REF!</definedName>
    <definedName name="tesphe">'[13]#REF'!$G$1:$N$27</definedName>
    <definedName name="test">'[13]#REF'!#REF!</definedName>
    <definedName name="TEST0">#REF!</definedName>
    <definedName name="test1" hidden="1">{#N/A,#N/A,FALSE,"Cover";#N/A,#N/A,FALSE,"Profits";#N/A,#N/A,FALSE,"ABS";#N/A,#N/A,FALSE,"TFLE Detail";#N/A,#N/A,FALSE,"TFLE Walk";#N/A,#N/A,FALSE,"Variable Cost";#N/A,#N/A,FALSE,"V.C. Walk"}</definedName>
    <definedName name="TEST10">#REF!</definedName>
    <definedName name="TEST101">[132]data!#REF!</definedName>
    <definedName name="TEST103">[132]data!#REF!</definedName>
    <definedName name="TEST11">#REF!</definedName>
    <definedName name="TEST112">[132]data!#REF!</definedName>
    <definedName name="TEST114">[132]data!#REF!</definedName>
    <definedName name="TEST116">[132]data!#REF!</definedName>
    <definedName name="TEST118">[132]data!#REF!</definedName>
    <definedName name="TEST12">#REF!</definedName>
    <definedName name="TEST121">[132]data!#REF!</definedName>
    <definedName name="TEST123">[132]data!#REF!</definedName>
    <definedName name="TEST125">[132]data!#REF!</definedName>
    <definedName name="TEST127">[132]data!#REF!</definedName>
    <definedName name="TEST129">[132]data!#REF!</definedName>
    <definedName name="TEST13">#REF!</definedName>
    <definedName name="TEST130">[132]data!#REF!</definedName>
    <definedName name="TEST132">[132]data!#REF!</definedName>
    <definedName name="TEST134">[132]data!#REF!</definedName>
    <definedName name="TEST136">[132]data!#REF!</definedName>
    <definedName name="TEST138">[132]data!#REF!</definedName>
    <definedName name="TEST14">#REF!</definedName>
    <definedName name="TEST141">[132]data!#REF!</definedName>
    <definedName name="TEST143">[132]data!#REF!</definedName>
    <definedName name="TEST144">[132]data!#REF!</definedName>
    <definedName name="TEST145">[132]data!#REF!</definedName>
    <definedName name="TEST146">[132]data!#REF!</definedName>
    <definedName name="TEST147">[132]data!#REF!</definedName>
    <definedName name="TEST148">[132]data!#REF!</definedName>
    <definedName name="TEST149">[132]data!#REF!</definedName>
    <definedName name="TEST15">#REF!</definedName>
    <definedName name="TEST150">[132]data!#REF!</definedName>
    <definedName name="TEST151">[132]data!#REF!</definedName>
    <definedName name="TEST152">[132]data!#REF!</definedName>
    <definedName name="TEST153">[132]data!#REF!</definedName>
    <definedName name="TEST154">[132]data!#REF!</definedName>
    <definedName name="TEST155">[132]data!#REF!</definedName>
    <definedName name="TEST156">[132]data!#REF!</definedName>
    <definedName name="TEST157">[132]data!#REF!</definedName>
    <definedName name="TEST158">[132]data!#REF!</definedName>
    <definedName name="TEST159">[132]data!#REF!</definedName>
    <definedName name="TEST16">#REF!</definedName>
    <definedName name="TEST160">[132]data!#REF!</definedName>
    <definedName name="TEST161">[132]data!#REF!</definedName>
    <definedName name="TEST162">[132]data!#REF!</definedName>
    <definedName name="TEST163">[132]data!#REF!</definedName>
    <definedName name="TEST164">[132]data!#REF!</definedName>
    <definedName name="TEST165">[132]data!#REF!</definedName>
    <definedName name="TEST166">[132]data!#REF!</definedName>
    <definedName name="TEST167">[132]data!#REF!</definedName>
    <definedName name="TEST168">[132]data!#REF!</definedName>
    <definedName name="TEST169">[132]data!#REF!</definedName>
    <definedName name="TEST17">#REF!</definedName>
    <definedName name="TEST170">[132]data!#REF!</definedName>
    <definedName name="TEST171">[132]data!#REF!</definedName>
    <definedName name="TEST172">[132]data!#REF!</definedName>
    <definedName name="TEST173">[132]data!#REF!</definedName>
    <definedName name="TEST174">[132]data!#REF!</definedName>
    <definedName name="TEST175">[132]data!#REF!</definedName>
    <definedName name="TEST176">[132]data!#REF!</definedName>
    <definedName name="TEST177">[132]data!#REF!</definedName>
    <definedName name="TEST18">#REF!</definedName>
    <definedName name="TEST19">#REF!</definedName>
    <definedName name="test2">#N/A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{#N/A,#N/A,FALSE,"Profit Status";#N/A,#N/A,FALSE,"Invest";#N/A,#N/A,FALSE,"Revenue";#N/A,#N/A,FALSE,"Variable Cost";#N/A,#N/A,FALSE,"Options &amp; Series"}</definedName>
    <definedName name="TEST30">#REF!</definedName>
    <definedName name="test31">[0]!test31</definedName>
    <definedName name="test32">[0]!test32</definedName>
    <definedName name="test33">[0]!test33</definedName>
    <definedName name="test34">[0]!test34</definedName>
    <definedName name="test35">[0]!test35</definedName>
    <definedName name="test36">[0]!test36</definedName>
    <definedName name="test37">[0]!test37</definedName>
    <definedName name="TEST38">[133]Zscc!#REF!</definedName>
    <definedName name="TEST39">[133]Zscc!#REF!</definedName>
    <definedName name="test4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40">[133]Zscc!#REF!</definedName>
    <definedName name="test41">[0]!test41</definedName>
    <definedName name="test42">[0]!test42</definedName>
    <definedName name="test43">[0]!test43</definedName>
    <definedName name="test44">[0]!test44</definedName>
    <definedName name="test45">[0]!test45</definedName>
    <definedName name="test46">[0]!test46</definedName>
    <definedName name="test47">[0]!test47</definedName>
    <definedName name="TEST48">[132]data!#REF!</definedName>
    <definedName name="TEST49">[132]data!#REF!</definedName>
    <definedName name="test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50">[132]data!#REF!</definedName>
    <definedName name="TEST51">[132]data!#REF!</definedName>
    <definedName name="TEST52">[132]data!#REF!</definedName>
    <definedName name="TEST53">[132]data!#REF!</definedName>
    <definedName name="TEST54">[132]data!#REF!</definedName>
    <definedName name="TEST55">[132]data!#REF!</definedName>
    <definedName name="TEST56">[132]data!#REF!</definedName>
    <definedName name="TEST57">[132]data!#REF!</definedName>
    <definedName name="TEST58">[132]data!#REF!</definedName>
    <definedName name="TEST59">[132]data!#REF!</definedName>
    <definedName name="TEST6">#REF!</definedName>
    <definedName name="TEST60">[132]data!#REF!</definedName>
    <definedName name="TEST61">[132]data!#REF!</definedName>
    <definedName name="TEST62">[132]data!#REF!</definedName>
    <definedName name="TEST63">[132]data!#REF!</definedName>
    <definedName name="TEST64">[132]data!#REF!</definedName>
    <definedName name="TEST65">[132]data!#REF!</definedName>
    <definedName name="TEST66">[132]data!#REF!</definedName>
    <definedName name="TEST67">[132]data!#REF!</definedName>
    <definedName name="TEST68">[132]data!#REF!</definedName>
    <definedName name="TEST69">[132]data!#REF!</definedName>
    <definedName name="TEST7">#REF!</definedName>
    <definedName name="TEST70">[132]data!#REF!</definedName>
    <definedName name="TEST71">[132]data!#REF!</definedName>
    <definedName name="TEST72">[132]data!#REF!</definedName>
    <definedName name="TEST73">[132]data!#REF!</definedName>
    <definedName name="TEST74">[132]data!#REF!</definedName>
    <definedName name="TEST75">[132]data!#REF!</definedName>
    <definedName name="TEST76">[132]data!#REF!</definedName>
    <definedName name="TEST77">[132]data!#REF!</definedName>
    <definedName name="TEST78">[132]data!#REF!</definedName>
    <definedName name="TEST79">[132]data!#REF!</definedName>
    <definedName name="TEST8">#REF!</definedName>
    <definedName name="TEST80">[132]data!#REF!</definedName>
    <definedName name="TEST81">[132]data!#REF!</definedName>
    <definedName name="TEST82">[132]data!#REF!</definedName>
    <definedName name="TEST83">[132]data!#REF!</definedName>
    <definedName name="TEST84">[132]data!#REF!</definedName>
    <definedName name="TEST85">[132]data!#REF!</definedName>
    <definedName name="TEST86">[132]data!#REF!</definedName>
    <definedName name="TEST87">[132]data!#REF!</definedName>
    <definedName name="TEST88">[132]data!#REF!</definedName>
    <definedName name="TEST89">[132]data!#REF!</definedName>
    <definedName name="TEST9">#REF!</definedName>
    <definedName name="TEST90">[132]data!#REF!</definedName>
    <definedName name="TEST91">[132]data!#REF!</definedName>
    <definedName name="TEST92">[132]data!#REF!</definedName>
    <definedName name="TEST93">[132]data!#REF!</definedName>
    <definedName name="TEST94">[132]data!#REF!</definedName>
    <definedName name="TEST95">[132]data!#REF!</definedName>
    <definedName name="TEST96">[132]data!#REF!</definedName>
    <definedName name="TEST97">[132]data!#REF!</definedName>
    <definedName name="TEST98">[132]data!#REF!</definedName>
    <definedName name="TEST99">[132]data!#REF!</definedName>
    <definedName name="TESTHKEY">#REF!</definedName>
    <definedName name="TESTING">#REF!</definedName>
    <definedName name="TESTKEYS">#REF!</definedName>
    <definedName name="testkk">[0]!testkk</definedName>
    <definedName name="TESTVKEY">#REF!</definedName>
    <definedName name="TEZ_ENG_P">#REF!</definedName>
    <definedName name="Thailand" hidden="1">"Thailand"</definedName>
    <definedName name="thang">#REF!</definedName>
    <definedName name="thanhtien">#REF!</definedName>
    <definedName name="Theft_Deterrent_System">'[13]#REF'!#REF!</definedName>
    <definedName name="thepban">#REF!</definedName>
    <definedName name="thetichck">#REF!</definedName>
    <definedName name="THGO1pnc">#REF!</definedName>
    <definedName name="thht">#REF!</definedName>
    <definedName name="THIRDQUARTER">#REF!</definedName>
    <definedName name="THK">#REF!</definedName>
    <definedName name="thkp3">#REF!</definedName>
    <definedName name="THREE">#N/A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t">#REF!</definedName>
    <definedName name="Tien">#REF!</definedName>
    <definedName name="Tilt_Steering_Wheel">'[13]#REF'!#REF!</definedName>
    <definedName name="time">'[13]#REF'!#REF!</definedName>
    <definedName name="timstamp">[13]forecast!#REF!</definedName>
    <definedName name="Tinted_Glass">'[13]#REF'!#REF!</definedName>
    <definedName name="Tire_Size">'[13]#REF'!#REF!</definedName>
    <definedName name="Title">#REF!</definedName>
    <definedName name="title0_12">'[104]Format Input'!$E$8</definedName>
    <definedName name="title1_11">'[104]Format Input'!$E$9</definedName>
    <definedName name="title10_2">'[104]Format Input'!$E$18</definedName>
    <definedName name="title11_1">'[104]Format Input'!$E$19</definedName>
    <definedName name="title12_0">'[104]Format Input'!$E$20</definedName>
    <definedName name="title2_10">'[104]Format Input'!$E$10</definedName>
    <definedName name="title4_8">'[104]Format Input'!$E$12</definedName>
    <definedName name="title5_7">'[104]Format Input'!$E$13</definedName>
    <definedName name="title6_6">'[104]Format Input'!$E$14</definedName>
    <definedName name="title7_5">'[104]Format Input'!$E$15</definedName>
    <definedName name="title8_4">'[104]Format Input'!$E$16</definedName>
    <definedName name="title9_3">'[104]Format Input'!$E$17</definedName>
    <definedName name="titleBGT">'[104]Format Input'!$E$7</definedName>
    <definedName name="TitleSchedule">'[104]Format Input'!$E$11</definedName>
    <definedName name="Títulos_a_imprimir_IM">#REF!</definedName>
    <definedName name="TIV">'[129]Key-in'!$A$18:$AD$18</definedName>
    <definedName name="TK331APC">#REF!</definedName>
    <definedName name="TK331CB">#REF!</definedName>
    <definedName name="TK331GT">#REF!</definedName>
    <definedName name="TK331K">#REF!</definedName>
    <definedName name="TK331KH">#REF!</definedName>
    <definedName name="TK331MT">#REF!</definedName>
    <definedName name="TK331NT">#REF!</definedName>
    <definedName name="TK331PA">#REF!</definedName>
    <definedName name="TK331PACIFIC">#REF!</definedName>
    <definedName name="tk331PD">#REF!</definedName>
    <definedName name="TK331THN">#REF!</definedName>
    <definedName name="tk331TKN">#REF!</definedName>
    <definedName name="TK331VT">#REF!</definedName>
    <definedName name="tk3338TTNCN">#REF!</definedName>
    <definedName name="tk3388K">#REF!</definedName>
    <definedName name="TK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M1REBUILDOPTION">1</definedName>
    <definedName name="TMC">[0]!TMC</definedName>
    <definedName name="TMCa">[0]!TMCa</definedName>
    <definedName name="TMCFrght">[134]Assumption!$D$35</definedName>
    <definedName name="TMMNAFrght">[134]Assumption!$D$36</definedName>
    <definedName name="tongbt">#REF!</definedName>
    <definedName name="tongcong">#REF!</definedName>
    <definedName name="tongdientich">#REF!</definedName>
    <definedName name="TONGDUTOAN">#REF!</definedName>
    <definedName name="tongthep">#REF!</definedName>
    <definedName name="tongthetich">#REF!</definedName>
    <definedName name="TOOLS">#REF!</definedName>
    <definedName name="top">#REF!</definedName>
    <definedName name="TORINITY1">#REF!</definedName>
    <definedName name="TORINITY2">#REF!</definedName>
    <definedName name="TORINITY3">#REF!</definedName>
    <definedName name="totaL">#REF!</definedName>
    <definedName name="Total__Axle_Componenet_Logistics">#REF!</definedName>
    <definedName name="Total__Logistics___Mat.Hand.">#REF!</definedName>
    <definedName name="Total__Logistics_Planning">#REF!</definedName>
    <definedName name="Total__Production_Training">#REF!</definedName>
    <definedName name="Total__QA_Production">#REF!</definedName>
    <definedName name="Total__QA_Suppliers">#REF!</definedName>
    <definedName name="TOTAL_90000_ENG">#REF!</definedName>
    <definedName name="Total_Admin__Car_Pool">#REF!</definedName>
    <definedName name="Total_Admin__General_Service">#REF!</definedName>
    <definedName name="Total_Assembly">#REF!</definedName>
    <definedName name="Total_Attia_Overhead_Expenses">#REF!</definedName>
    <definedName name="Total_Attia_Salary">#REF!</definedName>
    <definedName name="Total_Axle_Componenet_Operation">#REF!</definedName>
    <definedName name="Total_Axle_Component_Operation_Manag">#REF!</definedName>
    <definedName name="Total_Body">#REF!</definedName>
    <definedName name="Total_Brake_Disc_Componenet_Operation">#REF!</definedName>
    <definedName name="Total_Cafeteria_Labor_Cost">#REF!</definedName>
    <definedName name="Total_Cafeteria_Overhead_Expenses">#REF!</definedName>
    <definedName name="Total_Car_Pool_Labor_Cost">#REF!</definedName>
    <definedName name="Total_Car_Pool_Overhead_Expenses">#REF!</definedName>
    <definedName name="TOTAL_CARS">[13]aprtakes!#REF!</definedName>
    <definedName name="Total_Controlling">#REF!</definedName>
    <definedName name="Total_Costing_Labor_Cost">#REF!</definedName>
    <definedName name="Total_Costing_Overhead_Expenses">#REF!</definedName>
    <definedName name="Total_Emad_Overhead_Expenses">#REF!</definedName>
    <definedName name="Total_Emad_Salary">#REF!</definedName>
    <definedName name="Total_Finance___Administration">#REF!</definedName>
    <definedName name="Total_Finance_Dep.">#REF!</definedName>
    <definedName name="Total_Ford_Cars">[13]aprtakes!#REF!</definedName>
    <definedName name="Total_General_Accounting_Overhead_Expenses">#REF!</definedName>
    <definedName name="Total_General_Manager">#REF!</definedName>
    <definedName name="Total_Guards_Labor_Cost">#REF!</definedName>
    <definedName name="Total_Guards_Overhead_Expenses">#REF!</definedName>
    <definedName name="Total_Industrial_Safety_Labor_Cost">#REF!</definedName>
    <definedName name="Total_Industrial_Safety_Overhead_Expenses">#REF!</definedName>
    <definedName name="Total_Kolta_Overhead_Expenses">#REF!</definedName>
    <definedName name="Total_Kolta_Salary">#REF!</definedName>
    <definedName name="Total_L_M_Cars">[13]aprtakes!#REF!</definedName>
    <definedName name="Total_L_M_Trucks">[13]aprtakes!#REF!</definedName>
    <definedName name="Total_Lincoln_Cars">[13]aprtakes!#REF!</definedName>
    <definedName name="Total_LM">[52]Volumes!$C$6</definedName>
    <definedName name="Total_Logistics___Purchasing">#REF!</definedName>
    <definedName name="Total_Maintenance">#REF!</definedName>
    <definedName name="Total_Mercury_Cars">[13]aprtakes!#REF!</definedName>
    <definedName name="Total_MISystem">#REF!</definedName>
    <definedName name="Total_Nashaat_Overhead_Expenses">#REF!</definedName>
    <definedName name="Total_Nashaat_Salary">#REF!</definedName>
    <definedName name="Total_Office_Maintenance_Labor_Cost">#REF!</definedName>
    <definedName name="Total_Office_Maintenance_Overhead_Expenses">#REF!</definedName>
    <definedName name="Total_Paint">#REF!</definedName>
    <definedName name="Total_Plant_Manager">#REF!</definedName>
    <definedName name="Total_Q.A._Local_Content">#REF!</definedName>
    <definedName name="Total_Q.A._System_Audit">#REF!</definedName>
    <definedName name="Total_Quality_Engineering">#REF!</definedName>
    <definedName name="Total_Resturant___Cafeteria">#REF!</definedName>
    <definedName name="Total_Sales">#REF!</definedName>
    <definedName name="Total_Samir_Overhead_Expenses">#REF!</definedName>
    <definedName name="Total_Samir_Salary">#REF!</definedName>
    <definedName name="Total_Seifreid_Overhead_Expenses">#REF!</definedName>
    <definedName name="Total_Seifreid_Salary">#REF!</definedName>
    <definedName name="Total_Treasury_Labor_Cost">#REF!</definedName>
    <definedName name="Total_Treasury_Overhead_Expenses">#REF!</definedName>
    <definedName name="Total_Yehia_Overhead_Expenses">#REF!</definedName>
    <definedName name="Total_Yehia_Salary">#REF!</definedName>
    <definedName name="totaldcm">#REF!</definedName>
    <definedName name="totalexplorer">#REF!</definedName>
    <definedName name="totalmpcusers">#REF!</definedName>
    <definedName name="TOTALPRORATIO">#REF!</definedName>
    <definedName name="totalsapusers">[93]S9!$E$31</definedName>
    <definedName name="totaluser">#REF!</definedName>
    <definedName name="totalusers">#REF!</definedName>
    <definedName name="totalusers2005">'[135]SG&amp;A'!#REF!</definedName>
    <definedName name="totcar2">[42]GRAF2!$A$2:$K$47</definedName>
    <definedName name="totcartru">[42]GRAF2!$A$98:$K$142</definedName>
    <definedName name="TotOthK">'[13]K Auth System #1'!#REF!</definedName>
    <definedName name="TotOthKData">'[13]K Auth System #1'!#REF!</definedName>
    <definedName name="tottru">[42]GRAF2!$A$51:$K$94</definedName>
    <definedName name="TOUTOKU1">#REF!</definedName>
    <definedName name="TOUTOKU2">#REF!</definedName>
    <definedName name="TOUTOKU3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tion_Control__Electronic">'[13]#REF'!#REF!</definedName>
    <definedName name="TRAM">#REF!</definedName>
    <definedName name="trans">#REF!</definedName>
    <definedName name="TRANSPORT">#REF!</definedName>
    <definedName name="transpval">#REF!</definedName>
    <definedName name="TREND">#REF!</definedName>
    <definedName name="Trend_Rates">#REF!</definedName>
    <definedName name="TREND02">#REF!</definedName>
    <definedName name="Trip_Odometer">'[13]#REF'!#REF!</definedName>
    <definedName name="TRISO">#REF!</definedName>
    <definedName name="truck">0.541</definedName>
    <definedName name="tsht5">'[30]RFQ 482L'!$D$257:$F$267</definedName>
    <definedName name="Tst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T_1P">#REF!</definedName>
    <definedName name="TT_3p">#REF!</definedName>
    <definedName name="ttbt">#REF!</definedName>
    <definedName name="tthi">#REF!</definedName>
    <definedName name="ttronmk">#REF!</definedName>
    <definedName name="tttata">[13]aprtakes!#REF!</definedName>
    <definedName name="tttttt">'[13]Pricing 2'!#REF!</definedName>
    <definedName name="tttttttttt">'[13]#REF'!#REF!</definedName>
    <definedName name="tttttttttttt">[13]aprtakes!#REF!</definedName>
    <definedName name="ttttttttttttttttttttttt">#REF!</definedName>
    <definedName name="tttttttttttttttttttttttttttttttt">'[13]#REF'!#REF!</definedName>
    <definedName name="tttttttttttttttttttttttttttttttttaa">'[13]RCL MY2'!#REF!</definedName>
    <definedName name="Turkey" hidden="1">"Turkey"</definedName>
    <definedName name="tv75nc">#REF!</definedName>
    <definedName name="tv75vl">#REF!</definedName>
    <definedName name="TVC_Volume">[13]TotNA!#REF!</definedName>
    <definedName name="TWO">#N/A</definedName>
    <definedName name="ty_le">#REF!</definedName>
    <definedName name="ty_le_BTN">#REF!</definedName>
    <definedName name="Ty_le1">#REF!</definedName>
    <definedName name="tyu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">#REF!</definedName>
    <definedName name="U.S._Rate">'[13]salaried ot'!$C$50</definedName>
    <definedName name="UAE" hidden="1">"UAE"</definedName>
    <definedName name="UK" hidden="1">"UK"</definedName>
    <definedName name="UK_I_I" hidden="1">"UK Total;I &amp; I"</definedName>
    <definedName name="UK_TDS_Sales" hidden="1">"UK_TDS_Sales"</definedName>
    <definedName name="UK_Total" hidden="1">"UK;UK TDS Sales"</definedName>
    <definedName name="Unhide">[13]!Unhide</definedName>
    <definedName name="Units">#REF!</definedName>
    <definedName name="uniway5">'[30]RFQ 482L'!$D$148:$F$184</definedName>
    <definedName name="unknown1">[0]!unknown1</definedName>
    <definedName name="unknown2">[0]!unknown2</definedName>
    <definedName name="unknown3">[0]!unknown3</definedName>
    <definedName name="unknown4">[0]!unknown4</definedName>
    <definedName name="unknown5">[0]!unknown5</definedName>
    <definedName name="unknown6">[0]!unknown6</definedName>
    <definedName name="unknown7">[0]!unknown7</definedName>
    <definedName name="Unpaid">#REF!</definedName>
    <definedName name="UP">#REF!,#REF!,#REF!,#REF!,#REF!,#REF!,#REF!,#REF!,#REF!,#REF!,#REF!</definedName>
    <definedName name="us_aerostar_q1">'[13]#REF'!#REF!</definedName>
    <definedName name="us_aerostar_q2">'[13]#REF'!#REF!</definedName>
    <definedName name="us_aerostar_q3">'[13]#REF'!#REF!</definedName>
    <definedName name="us_aerostar_q4">'[13]#REF'!#REF!</definedName>
    <definedName name="us_aspire_q1">'[13]#REF'!#REF!</definedName>
    <definedName name="us_aspire_q2">'[13]#REF'!#REF!</definedName>
    <definedName name="us_aspire_q3">'[13]#REF'!#REF!</definedName>
    <definedName name="us_aspire_q4">'[13]#REF'!#REF!</definedName>
    <definedName name="us_bronco_q1">'[13]#REF'!#REF!</definedName>
    <definedName name="us_bronco_q2">'[13]#REF'!#REF!</definedName>
    <definedName name="us_bronco_q3">'[13]#REF'!#REF!</definedName>
    <definedName name="us_bronco_q4">'[13]#REF'!#REF!</definedName>
    <definedName name="us_capri_q1">'[13]#REF'!#REF!</definedName>
    <definedName name="us_capri_q2">'[13]#REF'!#REF!</definedName>
    <definedName name="us_capri_q3">'[13]#REF'!#REF!</definedName>
    <definedName name="us_capri_q4">'[13]#REF'!#REF!</definedName>
    <definedName name="us_continental_q1">'[13]#REF'!#REF!</definedName>
    <definedName name="us_continental_q2">'[13]#REF'!#REF!</definedName>
    <definedName name="us_continental_q3">'[13]#REF'!#REF!</definedName>
    <definedName name="us_continental_q4">'[13]#REF'!#REF!</definedName>
    <definedName name="us_contourMEX_q1">'[13]#REF'!#REF!</definedName>
    <definedName name="us_contourMEX_q2">'[13]#REF'!#REF!</definedName>
    <definedName name="us_contourMEX_q3">'[13]#REF'!#REF!</definedName>
    <definedName name="us_contourMEX_q4">'[13]#REF'!#REF!</definedName>
    <definedName name="us_cougar_q1">'[13]#REF'!#REF!</definedName>
    <definedName name="us_cougar_q2">'[13]#REF'!#REF!</definedName>
    <definedName name="us_cougar_q3">'[13]#REF'!#REF!</definedName>
    <definedName name="us_cougar_q4">'[13]#REF'!#REF!</definedName>
    <definedName name="us_crwnvic_q1">'[13]#REF'!#REF!</definedName>
    <definedName name="us_crwnvic_q2">'[13]#REF'!#REF!</definedName>
    <definedName name="us_crwnvic_q3">'[13]#REF'!#REF!</definedName>
    <definedName name="us_crwnvic_q4">'[13]#REF'!#REF!</definedName>
    <definedName name="us_econbus_q1">'[13]#REF'!#REF!</definedName>
    <definedName name="us_econbus_q2">'[13]#REF'!#REF!</definedName>
    <definedName name="us_econbus_q3">'[13]#REF'!#REF!</definedName>
    <definedName name="us_econbus_q4">'[13]#REF'!#REF!</definedName>
    <definedName name="us_econvan_q1">'[13]#REF'!#REF!</definedName>
    <definedName name="us_econvan_q2">'[13]#REF'!#REF!</definedName>
    <definedName name="us_econvan_q3">'[13]#REF'!#REF!</definedName>
    <definedName name="us_econvan_q4">'[13]#REF'!#REF!</definedName>
    <definedName name="us_escort_q1">'[13]#REF'!#REF!</definedName>
    <definedName name="us_escort_q2">'[13]#REF'!#REF!</definedName>
    <definedName name="us_escort_q3">'[13]#REF'!#REF!</definedName>
    <definedName name="us_escort_q4">'[13]#REF'!#REF!</definedName>
    <definedName name="us_explorer_q1">'[13]#REF'!#REF!</definedName>
    <definedName name="us_explorer_q2">'[13]#REF'!#REF!</definedName>
    <definedName name="us_explorer_q3">'[13]#REF'!#REF!</definedName>
    <definedName name="us_explorer_q4">'[13]#REF'!#REF!</definedName>
    <definedName name="us_f150_q1">'[13]#REF'!#REF!</definedName>
    <definedName name="us_f150_q2">'[13]#REF'!#REF!</definedName>
    <definedName name="us_f150_q3">'[13]#REF'!#REF!</definedName>
    <definedName name="us_f150_q4">'[13]#REF'!#REF!</definedName>
    <definedName name="us_f250KTP_q1">'[13]#REF'!#REF!</definedName>
    <definedName name="us_f250KTP_q2">'[13]#REF'!#REF!</definedName>
    <definedName name="us_f250KTP_q3">'[13]#REF'!#REF!</definedName>
    <definedName name="us_f250KTP_q4">'[13]#REF'!#REF!</definedName>
    <definedName name="us_f250nonKTP_q1">'[13]#REF'!#REF!</definedName>
    <definedName name="us_f250nonKTP_q2">'[13]#REF'!#REF!</definedName>
    <definedName name="us_f250nonKTP_q3">'[13]#REF'!#REF!</definedName>
    <definedName name="us_f250nonKTP_q4">'[13]#REF'!#REF!</definedName>
    <definedName name="us_gndmarq_q1">'[13]#REF'!#REF!</definedName>
    <definedName name="us_gndmarq_q2">'[13]#REF'!#REF!</definedName>
    <definedName name="us_gndmarq_q3">'[13]#REF'!#REF!</definedName>
    <definedName name="us_gndmarq_q4">'[13]#REF'!#REF!</definedName>
    <definedName name="us_hvytrk_q1">'[13]#REF'!#REF!</definedName>
    <definedName name="us_hvytrk_q2">'[13]#REF'!#REF!</definedName>
    <definedName name="us_hvytrk_q3">'[13]#REF'!#REF!</definedName>
    <definedName name="us_hvytrk_q4">'[13]#REF'!#REF!</definedName>
    <definedName name="us_lincoln_q1">'[13]#REF'!#REF!</definedName>
    <definedName name="us_lincoln_q2">'[13]#REF'!#REF!</definedName>
    <definedName name="us_lincoln_q3">'[13]#REF'!#REF!</definedName>
    <definedName name="us_lincoln_q4">'[13]#REF'!#REF!</definedName>
    <definedName name="us_mark_q1">'[13]#REF'!#REF!</definedName>
    <definedName name="us_mark_q2">'[13]#REF'!#REF!</definedName>
    <definedName name="us_mark_q3">'[13]#REF'!#REF!</definedName>
    <definedName name="us_mark_q4">'[13]#REF'!#REF!</definedName>
    <definedName name="US_Midwest" hidden="1">"US_Midwest"</definedName>
    <definedName name="us_mustng_q1">'[13]#REF'!#REF!</definedName>
    <definedName name="us_mustng_q2">'[13]#REF'!#REF!</definedName>
    <definedName name="us_mustng_q3">'[13]#REF'!#REF!</definedName>
    <definedName name="us_mustng_q4">'[13]#REF'!#REF!</definedName>
    <definedName name="us_mystiqMEX_q1">'[13]#REF'!#REF!</definedName>
    <definedName name="us_mystiqMEX_q2">'[13]#REF'!#REF!</definedName>
    <definedName name="us_mystiqMEX_q3">'[13]#REF'!#REF!</definedName>
    <definedName name="us_mystiqMEX_q4">'[13]#REF'!#REF!</definedName>
    <definedName name="US_Northern" hidden="1">"US_Northern"</definedName>
    <definedName name="us_pn96_q1">'[13]#REF'!#REF!</definedName>
    <definedName name="us_pn96_q2">'[13]#REF'!#REF!</definedName>
    <definedName name="us_pn96_q3">'[13]#REF'!#REF!</definedName>
    <definedName name="us_pn96_q4">'[13]#REF'!#REF!</definedName>
    <definedName name="us_probe_q1">'[13]#REF'!#REF!</definedName>
    <definedName name="us_probe_q2">'[13]#REF'!#REF!</definedName>
    <definedName name="us_probe_q3">'[13]#REF'!#REF!</definedName>
    <definedName name="us_probe_q4">'[13]#REF'!#REF!</definedName>
    <definedName name="us_ranger_q1">'[13]#REF'!#REF!</definedName>
    <definedName name="us_ranger_q2">'[13]#REF'!#REF!</definedName>
    <definedName name="us_ranger_q3">'[13]#REF'!#REF!</definedName>
    <definedName name="us_ranger_q4">'[13]#REF'!#REF!</definedName>
    <definedName name="us_sable_q1">'[13]#REF'!#REF!</definedName>
    <definedName name="us_sable_q2">'[13]#REF'!#REF!</definedName>
    <definedName name="us_sable_q3">'[13]#REF'!#REF!</definedName>
    <definedName name="us_sable_q4">'[13]#REF'!#REF!</definedName>
    <definedName name="US_Southern" hidden="1">"US_Southern"</definedName>
    <definedName name="US_Special_Sales" hidden="1">"US_Special_Sales"</definedName>
    <definedName name="us_taurus_q1">'[13]#REF'!#REF!</definedName>
    <definedName name="us_taurus_q2">'[13]#REF'!#REF!</definedName>
    <definedName name="us_taurus_q3">'[13]#REF'!#REF!</definedName>
    <definedName name="us_taurus_q4">#REF!</definedName>
    <definedName name="us_tbird_q1">'[12]#REF'!#REF!</definedName>
    <definedName name="us_tbird_q2">'[12]#REF'!#REF!</definedName>
    <definedName name="us_tbird_q3">#REF!</definedName>
    <definedName name="us_tbird_q4">'[12]#REF'!#REF!</definedName>
    <definedName name="US_TDS_Sales" hidden="1">"US_VCIC"</definedName>
    <definedName name="us_tmpo_contour_q1">'[12]#REF'!#REF!</definedName>
    <definedName name="us_tmpo_contour_q2">#REF!</definedName>
    <definedName name="us_tmpo_contour_q3">'[12]#REF'!#REF!</definedName>
    <definedName name="us_tmpo_contour_q4">'[12]#REF'!#REF!</definedName>
    <definedName name="us_topaz_mystiq_q1">#REF!</definedName>
    <definedName name="us_topaz_mystiq_q2">'[12]#REF'!#REF!</definedName>
    <definedName name="us_topaz_mystiq_q3">'[12]#REF'!#REF!</definedName>
    <definedName name="us_topaz_mystiq_q4">#REF!</definedName>
    <definedName name="US_Total" hidden="1">"US Northern;US Southern;US Midwest;US Western;US Special Sales;US TDS Sales"</definedName>
    <definedName name="us_tracer_q1">'[12]#REF'!#REF!</definedName>
    <definedName name="us_tracer_q2">'[12]#REF'!#REF!</definedName>
    <definedName name="us_tracer_q3">#REF!</definedName>
    <definedName name="us_tracer_q4">'[12]#REF'!#REF!</definedName>
    <definedName name="us_villager_q1">'[12]#REF'!#REF!</definedName>
    <definedName name="us_villager_q2">#REF!</definedName>
    <definedName name="us_villager_q3">'[12]#REF'!#REF!</definedName>
    <definedName name="us_villager_q4">'[12]#REF'!#REF!</definedName>
    <definedName name="US_Western" hidden="1">"US_Western"</definedName>
    <definedName name="us_windstar_q1">#REF!</definedName>
    <definedName name="us_windstar_q2">'[12]#REF'!#REF!</definedName>
    <definedName name="us_windstar_q3">'[12]#REF'!#REF!</definedName>
    <definedName name="us_windstar_q4">#REF!</definedName>
    <definedName name="us2s">[79]Premises!$D$9</definedName>
    <definedName name="USD">[33]Assumptions!$C$5</definedName>
    <definedName name="USD.55">#REF!</definedName>
    <definedName name="USD.60">#REF!</definedName>
    <definedName name="Usd_Monthly_Development_Mbmex_resultlines_99">#REF!</definedName>
    <definedName name="USDAUT">#REF!</definedName>
    <definedName name="USDCAM">#REF!</definedName>
    <definedName name="userfax">[79]Premises!$D$20</definedName>
    <definedName name="userid_entry_Change">#N/A</definedName>
    <definedName name="userImpact">[79]Premises!$D$22</definedName>
    <definedName name="userImpactDCSg">[79]Premises!$D$23</definedName>
    <definedName name="users">[79]Premises!$C$13</definedName>
    <definedName name="usersIntra">[79]Premises!$D$24</definedName>
    <definedName name="usexplorer">#REF!</definedName>
    <definedName name="UTIHAMA1">#REF!</definedName>
    <definedName name="UTIHAMA2">#REF!</definedName>
    <definedName name="UTIHAMA3">#REF!</definedName>
    <definedName name="v">#REF!</definedName>
    <definedName name="value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n">#REF!</definedName>
    <definedName name="Vaneo06">#REF!</definedName>
    <definedName name="VANEO2006">#REF!</definedName>
    <definedName name="VANSEA2">'[136]VanOP00-02(1999)'!#REF!</definedName>
    <definedName name="VANSEATOTAL">'[136]VanOP00-02(1999)'!#REF!</definedName>
    <definedName name="VARIINST">#REF!</definedName>
    <definedName name="VARIPURC">#REF!</definedName>
    <definedName name="Vat_tu">#REF!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AP" hidden="1">"Singapore;Hong Kong;Brunei;Korea;Taiwan;Thailand;Malaysia;Indonesia;Philippines"</definedName>
    <definedName name="VCC" hidden="1">"Europe;Nafta;VCAP;China;Japan;VCOC"</definedName>
    <definedName name="vccot">#REF!</definedName>
    <definedName name="VCHT">#REF!</definedName>
    <definedName name="VCIC" hidden="1">"Sales Unit VCIC"</definedName>
    <definedName name="VCOC" hidden="1">"VCIC;Baltic Hub;Moscow Hub;Istanbul Hub;Dubai Hub;Delhi Hub;Pretoria Hub;Sao Paulo Hub;Sydney Hub"</definedName>
    <definedName name="vctb">#REF!</definedName>
    <definedName name="VCVBT1">#REF!</definedName>
    <definedName name="VCVBT2">#REF!</definedName>
    <definedName name="vd3p">#REF!</definedName>
    <definedName name="vegavaluefullyear">#N/A</definedName>
    <definedName name="vegavaluetar">#N/A</definedName>
    <definedName name="Vehicles">#REF!</definedName>
    <definedName name="vehnames">'[16]#REF'!$A$15:$A$58</definedName>
    <definedName name="Vehnumber">'[12]Reg Detail'!#REF!</definedName>
    <definedName name="Vfact">[12]Cover!$M$13</definedName>
    <definedName name="vinod">'[15]RCL MY2'!#REF!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ook">'[137]LM 650b'!$D:$E</definedName>
    <definedName name="vltram">#REF!</definedName>
    <definedName name="Vo_adjust">'[100]NA Ford Mgmt Sum'!#REF!</definedName>
    <definedName name="VOGOOT">#REF!</definedName>
    <definedName name="VOGOOTWTD">#REF!</definedName>
    <definedName name="Vokabel">#REF!</definedName>
    <definedName name="vol">[12]Volumes!$A$7:$AE$90</definedName>
    <definedName name="volume">#REF!</definedName>
    <definedName name="VOLUME_DETAIL_INPUT">'[138]Volume Detail Input'!$A$1:$V$4</definedName>
    <definedName name="volume_div">#REF!</definedName>
    <definedName name="volume_entry">#REF!</definedName>
    <definedName name="VOLUME_SUMMARY">#REF!</definedName>
    <definedName name="VOLUME1">#REF!</definedName>
    <definedName name="Volumes">[12]Volumes!$A$7:$AE$90</definedName>
    <definedName name="volumes1" hidden="1">{"Fiesta Facer Page",#N/A,FALSE,"Q_C_S";"Fiesta Main Page",#N/A,FALSE,"V_L";"Fiesta 95BP Struct",#N/A,FALSE,"StructBP";"Fiesta Post 95BP Struct",#N/A,FALSE,"AdjStructBP"}</definedName>
    <definedName name="VolvoCars3f2">#N/A</definedName>
    <definedName name="vr3p">#REF!</definedName>
    <definedName name="vsdm">#REF!</definedName>
    <definedName name="VT">#REF!</definedName>
    <definedName name="vv">[0]!vv</definedName>
    <definedName name="vvv" hidden="1">{#N/A,#N/A,FALSE,"NPR Bus";#N/A,#N/A,FALSE,"MB 800"}</definedName>
    <definedName name="w">'[12]RCL MY2'!#REF!</definedName>
    <definedName name="W204___C200K">'[139]Final sheet'!#REF!</definedName>
    <definedName name="W204___C220CDI">'[139]Final sheet'!#REF!</definedName>
    <definedName name="wajapart5">'[30]RFQ 482L'!$D$111:$F$147</definedName>
    <definedName name="watever">#REF!</definedName>
    <definedName name="week_ref">'[12]#REF'!$A$12:$B$15</definedName>
    <definedName name="Weekly">'[12]Hourly Headcount'!#REF!</definedName>
    <definedName name="weight_data">#REF!</definedName>
    <definedName name="WertefuerInputSection">#REF!</definedName>
    <definedName name="what">#N/A</definedName>
    <definedName name="Whatever">#N/A</definedName>
    <definedName name="Wheels__Aluminum">'[16]#REF'!#REF!</definedName>
    <definedName name="Wheels__Full_Covers">'[16]#REF'!#REF!</definedName>
    <definedName name="WheelsSE">#REF!</definedName>
    <definedName name="WHT">#REF!</definedName>
    <definedName name="WHTRate">#REF!</definedName>
    <definedName name="Windows__One_Shot_Down">'[16]#REF'!#REF!</definedName>
    <definedName name="WindowsSE">'[16]#REF'!#REF!</definedName>
    <definedName name="WK">'[70]GD-OUTPUT'!$K$61:$IV$8016</definedName>
    <definedName name="WO_HOURS">#REF!</definedName>
    <definedName name="WOOD_TOTAL">'[140]Input Worksheet'!$EK$185</definedName>
    <definedName name="WORK">'[70]GD-OUTPUT'!$K$61:$IV$8016</definedName>
    <definedName name="wqe">#REF!</definedName>
    <definedName name="wrn.AKlasse." hidden="1">{#N/A,#N/A,FALSE,"Grunddaten";#N/A,#N/A,FALSE,"Übersicht A-Klasse";#N/A,#N/A,FALSE,"A-Class -&gt; (Ergebnisse)";#N/A,#N/A,FALSE,"A-Class (Preise)";#N/A,#N/A,FALSE,"A-Class (Bereinigung)";#N/A,#N/A,FALSE,"A-Class -&gt; (Ergebnisse) (2)";#N/A,#N/A,FALSE,"A-Class (Preise) (2)";#N/A,#N/A,FALSE,"A-Class (Bereinigung) (2)"}</definedName>
    <definedName name="wrn.All." hidden="1">{"Fiesta Facer Page",#N/A,FALSE,"Q_C_S";"Fiesta Main Page",#N/A,FALSE,"V_L";"Fiesta 95BP Struct",#N/A,FALSE,"StructBP";"Fiesta Post 95BP Struct",#N/A,FALSE,"AdjStructBP"}</definedName>
    <definedName name="wrn.All._.Pages\All._.Plants." hidden="1">{"All Pages",#N/A,FALSE,"Plant 1 Exp";"All Pages",#N/A,FALSE,"Plant 2 Exp";"All Pages",#N/A,FALSE,"Plant 3 Exp";"All Pages",#N/A,FALSE,"Plant 4 Exp";"All Pages",#N/A,FALSE,"Total Vehicle"}</definedName>
    <definedName name="wrn.Avrev." hidden="1">{"avrev",#N/A,FALSE,"AVREV";"rates",#N/A,FALSE,"AVREV"}</definedName>
    <definedName name="wrn.avrevv" hidden="1">{"avrev",#N/A,FALSE,"AVREV";"rates",#N/A,FALSE,"AVREV"}</definedName>
    <definedName name="wrn.avrevvv" hidden="1">{"avrev",#N/A,FALSE,"AVREV";"rates",#N/A,FALSE,"AVREV"}</definedName>
    <definedName name="wrn.BackupPackage." hidden="1">{#N/A,#N/A,FALSE,"COVER SHEET (2)";#N/A,#N/A,FALSE,"iisumary";"iiPage1",#N/A,FALSE,"II DIV MARKETING EQUATION";"iiPage2",#N/A,FALSE,"II DIV MARKETING EQUATION";#N/A,#N/A,FALSE,"bpsummary";"bpPage1",#N/A,FALSE,"BP DIV MARKETING EQUATION";"bpPage2",#N/A,FALSE,"BP DIV MARKETING EQUATION"}</definedName>
    <definedName name="wrn.bpPage1." hidden="1">{"bpPage1",#N/A,FALSE,"BP DIV MARKETING EQUATION"}</definedName>
    <definedName name="wrn.bpPage2." hidden="1">{"bpPage2",#N/A,FALSE,"BP DIV MARKETING EQUATION"}</definedName>
    <definedName name="wrn.casubont." hidden="1">{#N/A,#N/A,FALSE,"expense";#N/A,#N/A,FALSE,"heads"}</definedName>
    <definedName name="wrn.chi._.tiÆt." hidden="1">{#N/A,#N/A,FALSE,"Chi tiÆt"}</definedName>
    <definedName name="wrn.COMPARISON." hidden="1">{"COMPARISON",#N/A,FALSE,"Sheet1"}</definedName>
    <definedName name="wrn.Cost._.Reduction._.Report." hidden="1">{#N/A,#N/A,FALSE,"Chart";#N/A,#N/A,FALSE,"Overview";#N/A,#N/A,FALSE,"Overview_Acty";#N/A,#N/A,FALSE,"Inc97D";#N/A,#N/A,FALSE,"Rel_Inc97TD";#N/A,#N/A,FALSE,"Rel_Inc_97_NTD";#N/A,#N/A,FALSE,"Marketing";#N/A,#N/A,FALSE,"Pot_97"}</definedName>
    <definedName name="wrn.dave." hidden="1">{"salaried",#N/A,FALSE,"VLD View (2)"}</definedName>
    <definedName name="wrn.Final." hidden="1">{#N/A,#N/A,FALSE,"Cover";#N/A,#N/A,FALSE,"issue to issue ";#N/A,#N/A,FALSE,"Summary ";#N/A,#N/A,FALSE,"Vehicle Summary";#N/A,#N/A,FALSE,"Inv Costs 2001";#N/A,#N/A,FALSE,"Co Car Inv Actual";#N/A,#N/A,FALSE,"Co Car Inv Fcst New Method";#N/A,#N/A,FALSE,"CANADA";#N/A,#N/A,FALSE,"CANADA VEHICLE";#N/A,#N/A,FALSE,"CANADA PARTS"}</definedName>
    <definedName name="wrn.final.1" hidden="1">{#N/A,#N/A,FALSE,"Cover";#N/A,#N/A,FALSE,"issue to issue ";#N/A,#N/A,FALSE,"Summary ";#N/A,#N/A,FALSE,"Vehicle Summary";#N/A,#N/A,FALSE,"Inv Costs 2001";#N/A,#N/A,FALSE,"Co Car Inv Actual";#N/A,#N/A,FALSE,"Co Car Inv Fcst New Method";#N/A,#N/A,FALSE,"CANADA";#N/A,#N/A,FALSE,"CANADA VEHICLE";#N/A,#N/A,FALSE,"CANADA PARTS"}</definedName>
    <definedName name="wrn.Gesamtbericht." hidden="1">{#N/A,#N/A,TRUE,"Grunddaten";#N/A,#N/A,TRUE,"Übersicht A-Klasse";#N/A,#N/A,TRUE,"A-Class -&gt; (Ergebnisse)";#N/A,#N/A,TRUE,"A-Class (Preise)";#N/A,#N/A,TRUE,"A-Class (Bereinigung)";#N/A,#N/A,TRUE,"A-Class -&gt; (Ergebnisse) (2)";#N/A,#N/A,TRUE,"A-Class (Preise) (2)";#N/A,#N/A,TRUE,"A-Class (Bereinigung) (2)";#N/A,#N/A,TRUE,"Übersicht C-Klasse";#N/A,#N/A,TRUE,"C-Class -&gt; (Ergebnisse)";#N/A,#N/A,TRUE,"C-Class (Preise)";#N/A,#N/A,TRUE,"C-Class (Bereinigung)";#N/A,#N/A,TRUE,"C-Class -&gt; (Ergebnisse) (2)";#N/A,#N/A,TRUE,"C-Class (Preise) (2)";#N/A,#N/A,TRUE,"C-Class (Bereinigung) (2)";#N/A,#N/A,TRUE,"Übersicht E-Klasse";#N/A,#N/A,TRUE,"E-Class -&gt; (Ergebnisse)";#N/A,#N/A,TRUE,"E-Class (Preise)";#N/A,#N/A,TRUE,"E-Class (Bereinigung)";#N/A,#N/A,TRUE,"E-Class -&gt; (Ergebnisse) (2)";#N/A,#N/A,TRUE,"E-Class (Preise) (2)";#N/A,#N/A,TRUE,"E-Class (Bereinigung) (2)";#N/A,#N/A,TRUE,"Übersicht S-Klasse";#N/A,#N/A,TRUE,"S-Class -&gt; (Ergebnisse)";#N/A,#N/A,TRUE,"S-Class (Preise)";#N/A,#N/A,TRUE,"S-Class (Bereinigung)";#N/A,#N/A,TRUE,"Übersicht M-Klasse";#N/A,#N/A,TRUE,"M-Class -&gt; (Ergebnisse)";#N/A,#N/A,TRUE,"M-Class (Preise)";#N/A,#N/A,TRUE,"M-Class (Bereinigung)"}</definedName>
    <definedName name="wrn.iiPage1." hidden="1">{"iiPage1",#N/A,FALSE,"II DIV MARKETING EQUATION"}</definedName>
    <definedName name="wrn.iiPage2." hidden="1">{"iiPage2",#N/A,FALSE,"II DIV MARKETING EQUATION"}</definedName>
    <definedName name="wrn.inv_fcast." hidden="1">{#N/A,#N/A,FALSE,"Chart";#N/A,#N/A,FALSE,"Chart"}</definedName>
    <definedName name="wrn.Issue_to_issue_All_markets." hidden="1">{#N/A,#N/A,FALSE,"NA";#N/A,#N/A,FALSE,"US";#N/A,#N/A,FALSE,"CANADA";#N/A,#N/A,FALSE,"MEXICO";#N/A,#N/A,FALSE,"OUTSIDE";#N/A,#N/A,FALSE,"EXPORTS"}</definedName>
    <definedName name="WRN.KIM" hidden="1">{"salaried",#N/A,FALSE,"VLD View (2)"}</definedName>
    <definedName name="wrn.KKK._.Review." hidden="1">{#N/A,#N/A,FALSE,"Cover";#N/A,#N/A,FALSE,"Profits";#N/A,#N/A,FALSE,"ABS";#N/A,#N/A,FALSE,"TFLE Detail";#N/A,#N/A,FALSE,"TFLE Walk";#N/A,#N/A,FALSE,"Variable Cost";#N/A,#N/A,FALSE,"V.C. Walk"}</definedName>
    <definedName name="wrn.listcbu." hidden="1">{#N/A,#N/A,FALSE,"MR2";#N/A,#N/A,FALSE,"cel";#N/A,#N/A,FALSE,"crw";#N/A,#N/A,FALSE,"ls400";#N/A,#N/A,FALSE,"pre";#N/A,#N/A,FALSE,"coast";#N/A,#N/A,FALSE,"hil";#N/A,#N/A,FALSE,"lc";#N/A,#N/A,FALSE,"rav4-3d";#N/A,#N/A,FALSE,"rav4-5d";#N/A,#N/A,FALSE,"prado-(m)&amp;(a)";#N/A,#N/A,FALSE,"prado(3)"}</definedName>
    <definedName name="wrn.monthly" hidden="1">{#N/A,#N/A,FALSE,"SumMonth"}</definedName>
    <definedName name="wrn.Mothly._.Percentages._.Summary." hidden="1">{#N/A,#N/A,FALSE,"SumMonth"}</definedName>
    <definedName name="wrn.NPRall." hidden="1">{#N/A,#N/A,FALSE,"NPR Bus";#N/A,#N/A,FALSE,"MB 800"}</definedName>
    <definedName name="wrn.op97." hidden="1">{#N/A,#N/A,FALSE,"OP 98-00MBCV";#N/A,#N/A,FALSE,"OP 98-00 cbu";#N/A,#N/A,FALSE,"OP 98-00 "}</definedName>
    <definedName name="wrn.ppepsum." hidden="1">{"rev",#N/A,FALSE,"ppepsum";"vcost",#N/A,FALSE,"ppepsum";"ecprof",#N/A,FALSE,"ppepsum"}</definedName>
    <definedName name="wrn.Presentation." hidden="1">{"Presentation",#N/A,FALSE,"Feb96 - ALL"}</definedName>
    <definedName name="wrn.Profit._.Analysis." hidden="1">{#N/A,#N/A,FALSE,"Profit Status";#N/A,#N/A,FALSE,"Invest";#N/A,#N/A,FALSE,"Revenue";#N/A,#N/A,FALSE,"Variable Cost";#N/A,#N/A,FALSE,"Options &amp; Series"}</definedName>
    <definedName name="wrn.Profit._.Forecast." hidden="1">{#N/A,#N/A,FALSE,"Cover Page";#N/A,#N/A,FALSE,"Facing Page";#N/A,#N/A,FALSE,"Main Page";#N/A,#N/A,FALSE,"Risk-Adjusted";#N/A,#N/A,FALSE,"Profit Improvement"}</definedName>
    <definedName name="wrn.Qcard." hidden="1">{#N/A,#N/A,FALSE,"Profit Card Title Page";#N/A,#N/A,FALSE,"Qcard -- Page 1";#N/A,#N/A,FALSE,"Qcard -- Page 2";#N/A,#N/A,FALSE,"Qcard -- Page 3";#N/A,#N/A,FALSE,"Qcard -- Page 4"}</definedName>
    <definedName name="wrn.Quarterly._.Percentages._.Summary." hidden="1">{#N/A,#N/A,FALSE,"SumMonth";#N/A,#N/A,FALSE,"SumMonth"}</definedName>
    <definedName name="wrn.Report1." hidden="1">{#N/A,#N/A,FALSE,"Cover";#N/A,#N/A,FALSE,"Summary Variable Costs";#N/A,#N/A,FALSE,"Summary Var &amp; Fxd";#N/A,#N/A,FALSE,"Sigma";#N/A,#N/A,FALSE,"I4 Engines";#N/A,#N/A,FALSE,"New I4 Transmissions";#N/A,#N/A,FALSE,"PSA Diesels";#N/A,#N/A,FALSE,"Manuf Fixed Costs";#N/A,#N/A,FALSE,"Last Job-1st Job";#N/A,#N/A,FALSE,"Iss-Iss";#N/A,#N/A,FALSE,"Investment"}</definedName>
    <definedName name="wrn.REVISED." hidden="1">{"REVISED",#N/A,FALSE,"Sheet1"}</definedName>
    <definedName name="wrn.Series." hidden="1">{"Revenue",#N/A,FALSE,"Series";"Ecprofit",#N/A,FALSE,"Series"}</definedName>
    <definedName name="wrn.seriess" hidden="1">{"Revenue",#N/A,FALSE,"Series";"Ecprofit",#N/A,FALSE,"Series"}</definedName>
    <definedName name="wrn.SubmissionPackage." hidden="1">{#N/A,#N/A,FALSE,"COVER SHEET";#N/A,#N/A,FALSE,"iisumary"}</definedName>
    <definedName name="wrn.sum." hidden="1">{#N/A,#N/A,FALSE,"2001 CBG";#N/A,#N/A,FALSE,"2002 CBG";#N/A,#N/A,FALSE,"2003 CBG";#N/A,#N/A,FALSE,"2004 CBG";#N/A,#N/A,FALSE,"2005 CBG";#N/A,#N/A,FALSE,"2006 CBG ";#N/A,#N/A,FALSE,"2007 CBG";#N/A,#N/A,FALSE,"2008 CBG"}</definedName>
    <definedName name="wrn.sum1" hidden="1">{#N/A,#N/A,FALSE,"2001 CBG";#N/A,#N/A,FALSE,"2002 CBG";#N/A,#N/A,FALSE,"2003 CBG";#N/A,#N/A,FALSE,"2004 CBG";#N/A,#N/A,FALSE,"2005 CBG";#N/A,#N/A,FALSE,"2006 CBG ";#N/A,#N/A,FALSE,"2007 CBG";#N/A,#N/A,FALSE,"2008 CBG"}</definedName>
    <definedName name="wrn.tavg4a." hidden="1">{"rates",#N/A,FALSE,"tavg4a";"rev",#N/A,FALSE,"tavg4a"}</definedName>
    <definedName name="wrn.TCR." hidden="1">{#N/A,#N/A,FALSE,"title";#N/A,#N/A,FALSE,"AVE VEH";#N/A,#N/A,FALSE,"METRICS";#N/A,#N/A,FALSE,"Prod Cost";#N/A,#N/A,FALSE,"CMTOTCST";#N/A,#N/A,FALSE,"Roadmap";#N/A,#N/A,FALSE,"Road Text";#N/A,#N/A,FALSE,"VAVE";#N/A,#N/A,FALSE,"Warranty #1";#N/A,#N/A,FALSE,"Warranty #2";#N/A,#N/A,FALSE,"Purchasing"}</definedName>
    <definedName name="wrn.tpepsum4a." hidden="1">{"pep204a",#N/A,FALSE,"tpepsum4a";"pep205a",#N/A,FALSE,"tpepsum4a";"wpep204a",#N/A,FALSE,"tpepsum4a";"wpep205a",#N/A,FALSE,"tpepsum4a"}</definedName>
    <definedName name="wrn.VC2._.and._.VC3._.Thunderbird.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1.comparison" hidden="1">{"COMPARISON",#N/A,FALSE,"Sheet1"}</definedName>
    <definedName name="wrna.dave" hidden="1">{"salaried",#N/A,FALSE,"VLD View (2)"}</definedName>
    <definedName name="wrnn.avrev" hidden="1">{"avrev",#N/A,FALSE,"AVREV";"rates",#N/A,FALSE,"AVREV"}</definedName>
    <definedName name="wrnn.series" hidden="1">{"Revenue",#N/A,FALSE,"Series";"Ecprofit",#N/A,FALSE,"Series"}</definedName>
    <definedName name="wrnnn.series" hidden="1">{"Revenue",#N/A,FALSE,"Series";"Ecprofit",#N/A,FALSE,"Series"}</definedName>
    <definedName name="WSD">'[16]L EQ'!#REF!</definedName>
    <definedName name="WTRGAE">[0]!WTRGAE</definedName>
    <definedName name="wvu.Pro00_01." hidden="1">{TRUE,TRUE,-2.75,-18.5,604.5,366.75,FALSE,TRUE,TRUE,TRUE,0,1,7,1,18,6,2,4,TRUE,TRUE,3,TRUE,1,TRUE,75,"Swvu.Pro00_01.","ACwvu.Pro00_01.",#N/A,FALSE,FALSE,0.748031496062992,0.748031496062992,0.984251968503937,0.984251968503937,1,"&amp;L&amp;14AIGDE-Concept Ready-Status-Chart -Summary-","&amp;L&amp;""Arial,Italic""&amp;9Heike Nabert&amp;CPage &amp;P&amp;R&amp;""Arial,Italic""&amp;9&amp;F&amp;D&amp;T",FALSE,FALSE,FALSE,FALSE,1,#N/A,1,1,"=R1C1:R88C15",FALSE,#N/A,"Cwvu.Pro00_01.",FALSE,FALSE,FALSE,9,600,600,FALSE,FALSE,TRUE,TRUE,TRUE}</definedName>
    <definedName name="wvu.Pro1999." hidden="1">{TRUE,TRUE,-2.75,-18.5,604.5,366.75,FALSE,TRUE,TRUE,TRUE,0,1,7,1,39,6,2,4,TRUE,TRUE,3,TRUE,1,TRUE,75,"Swvu.Pro1999.","ACwvu.Pro1999.",#N/A,FALSE,FALSE,0.748031496062992,0.748031496062992,0.984251968503937,0.984251968503937,1,"&amp;L&amp;14AIGDE-Concept Ready-Status-Chart -Summary-","&amp;L&amp;""Arial,Italic""&amp;9Heike Nabert&amp;CPage &amp;P&amp;R&amp;""Arial,Italic""&amp;9&amp;F&amp;D&amp;T",FALSE,FALSE,FALSE,FALSE,1,#N/A,1,1,"=R1C1:R88C15",FALSE,#N/A,"Cwvu.Pro1999.",FALSE,FALSE,FALSE,9,600,600,FALSE,FALSE,TRUE,TRUE,TRUE}</definedName>
    <definedName name="wwwwwwwww">[0]!wwwwwwwww</definedName>
    <definedName name="x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h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23p">#REF!</definedName>
    <definedName name="xit3p">#REF!</definedName>
    <definedName name="XITnc">#REF!</definedName>
    <definedName name="XITvc">#REF!</definedName>
    <definedName name="XITvl">#REF!</definedName>
    <definedName name="XK">[0]!XK</definedName>
    <definedName name="xlqCom">"VCC1"</definedName>
    <definedName name="xls">#REF!</definedName>
    <definedName name="xmcax">#REF!</definedName>
    <definedName name="xn">#REF!</definedName>
    <definedName name="XP">[0]!XP</definedName>
    <definedName name="xrates">'[36]Budget 2004'!#REF!</definedName>
    <definedName name="XV">#REF!</definedName>
    <definedName name="xx">#N/A</definedName>
    <definedName name="xxx">#N/A</definedName>
    <definedName name="XXX1">#REF!</definedName>
    <definedName name="XXXXXXXX" hidden="1">1/[105]!EUReXToATS</definedName>
    <definedName name="xyz" hidden="1">{#N/A,#N/A,FALSE,"Cover Page";#N/A,#N/A,FALSE,"Facing Page";#N/A,#N/A,FALSE,"Main Page";#N/A,#N/A,FALSE,"Risk-Adjusted";#N/A,#N/A,FALSE,"Profit Improvement"}</definedName>
    <definedName name="y">[141]sum_gtm!$D$7:$D$16,[141]sum_gtm!$D$22:$D$73,[141]sum_gtm!$D$82:$D$134,[141]sum_gtm!$D$140:$D$141</definedName>
    <definedName name="Year">#REF!</definedName>
    <definedName name="YEAR_END_DESIGN_TASK">[103]Input!$C$1528</definedName>
    <definedName name="year1">[142]Absol!$A$1:$Q$62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ears">'[12]97 &amp; 98 YOY'!#REF!</definedName>
    <definedName name="YEN">[33]Assumptions!$C$6</definedName>
    <definedName name="Yen55">#REF!</definedName>
    <definedName name="Yen60">#REF!</definedName>
    <definedName name="YEN70">[33]Assumptions!$D$6</definedName>
    <definedName name="yi">#REF!</definedName>
    <definedName name="YOYandITI">'[12]#REF'!#REF!</definedName>
    <definedName name="yoyhist">'[12]97 &amp; 98 YOY'!#REF!</definedName>
    <definedName name="Ytd_Percent">#REF!</definedName>
    <definedName name="YU">'[90]094W原紙 '!$R$17:$R$78</definedName>
    <definedName name="YUU">'[90]094W原紙 '!$R$27:$R$78</definedName>
    <definedName name="z">#REF!</definedName>
    <definedName name="Z_0CCEA51C_6B5A_492A_905D_2F185A7C043A_.wvu.PrintArea" hidden="1">#REF!</definedName>
    <definedName name="Z_AB004A4F_858A_4AC9_ADF0_FD624C01378E_.wvu.PrintArea" hidden="1">#REF!</definedName>
    <definedName name="Z_AB004A4F_858A_4AC9_ADF0_FD624C01378E_.wvu.Rows" hidden="1">#REF!,#REF!,#REF!</definedName>
    <definedName name="zero">'[16]#REF'!#REF!</definedName>
    <definedName name="ZK">[0]!ZK</definedName>
    <definedName name="ZP">[0]!ZP</definedName>
    <definedName name="ZSCC">[143]Sheet1!$G$2:$G$538</definedName>
    <definedName name="ZXD">#REF!</definedName>
    <definedName name="ZYX">#REF!</definedName>
    <definedName name="zz">[0]!zz</definedName>
    <definedName name="ZZZ">#REF!</definedName>
    <definedName name="zzzzz">[0]!zzzzz</definedName>
    <definedName name="クエリ1">#REF!</definedName>
    <definedName name="ｼﾞｷｭｳ">'[144]975ＨKD'!$D$7:$D$116</definedName>
    <definedName name="ｼﾞｷｭｳ1">'[144]975ＨKD'!$O$7:$O$116</definedName>
    <definedName name="ｽｸﾗｯﾌﾟ">[145]ｽｸﾗｯﾌﾟ!$C$3:$L$6</definedName>
    <definedName name="ｽｸﾗｯﾌﾟ行">[145]ｽｸﾗｯﾌﾟ!$C$3:$L$3</definedName>
    <definedName name="テスト">#REF!</definedName>
    <definedName name="ﾊﾟｲﾌﾟ">[146]ﾊﾟｲﾌﾟ!$A$1:$B$65536</definedName>
    <definedName name="ﾏﾄﾒ②">[147]６２３Ｔ!$X$31:$AL$91</definedName>
    <definedName name="ﾒｯｷｴｷｽﾄﾗ">[145]ﾒｯｷｴｷｽﾄﾗ!$D$3:$CI$38</definedName>
    <definedName name="ﾒｯｷなし058N">'[148]ｽｸﾗｯﾌﾟ@'!$B$4</definedName>
    <definedName name="ﾒｯｷ厚表">[145]ﾒｯｷｴｷｽﾄﾗ!#REF!</definedName>
    <definedName name="ﾒｯｷ厚裏">[145]ﾒｯｷｴｷｽﾄﾗ!#REF!</definedName>
    <definedName name="ﾒｯｷ有">'[149]ｽｸﾗｯﾌﾟ@'!$B$3</definedName>
    <definedName name="ﾒｯｷ有058N">'[148]ｽｸﾗｯﾌﾟ@'!$B$3</definedName>
    <definedName name="ﾒｯｷ無">'[149]ｽｸﾗｯﾌﾟ@'!$B$4</definedName>
    <definedName name="ｬｰｴﾀ">[150]ｬｰｴﾀｫeｴ｣!$C$3</definedName>
    <definedName name="ﾕｳｼ1">'[144]975ＨKD'!$P$7:$P$116</definedName>
    <definedName name="ก523">#REF!</definedName>
    <definedName name="ฤ21">#REF!</definedName>
    <definedName name="">[151]!$C$3</definedName>
    <definedName name="손익" hidden="1">#REF!</definedName>
    <definedName name="ㅇ" hidden="1">#REF!</definedName>
    <definedName name="어" hidden="1">#REF!</definedName>
    <definedName name="仕入先">[152]購買担当!$I$5:$J$178</definedName>
    <definedName name="仕入先名">[153]購買担当!$I$6:$J$179</definedName>
    <definedName name="他材料費">[146]他材料費!$A$1:$B$65536</definedName>
    <definedName name="冷延ﾊﾟｲﾌﾟ">[146]ﾊﾟｲﾌﾟ!$A$1:$B$65536</definedName>
    <definedName name="冷延ﾊﾟｲﾌﾟ径ｴｷｽﾄﾗ">[146]ﾊﾟｲﾌﾟ!$H$1:$I$65536</definedName>
    <definedName name="冷延ﾊﾟｲﾌﾟ板厚ｴｷｽﾄﾗ">[146]ﾊﾟｲﾌﾟ!$C$1:$G$65536</definedName>
    <definedName name="冷延板厚ｴｷｽﾄﾗ">[146]冷延鋼板!$C$1:$G$65536</definedName>
    <definedName name="冷延鋼板">[146]冷延鋼板!$A$1:$B$65536</definedName>
    <definedName name="出力ﾊﾟﾗﾒｰﾀ">#REF!</definedName>
    <definedName name="分野">'[154]190XS設計室1128'!$A$2:$C$43</definedName>
    <definedName name="列数">[149]列数!$A$3:$B$71</definedName>
    <definedName name="加工費">[145]加工費!$C$4:$G$16</definedName>
    <definedName name="加工費_ﾌﾛﾝﾄ">'[95]038W本革'!#REF!</definedName>
    <definedName name="加工費_ﾘﾔ">'[95]038W本革'!#REF!</definedName>
    <definedName name="加工費行">[145]加工費!$C$4:$G$4</definedName>
    <definedName name="単価ｴｷｽﾄﾗ">[149]ｴｷｽﾄﾗ!$D$5:$J$42</definedName>
    <definedName name="商品力向上">[155]商品力向上!$A$2:$C$16</definedName>
    <definedName name="図形グループ9_Click">[156]!図形グループ9_Click</definedName>
    <definedName name="変更">#REF!</definedName>
    <definedName name="対象基本品番_頭５桁">#REF!</definedName>
    <definedName name="専用型治具_投資一覧表_台当り千">'[95]038W本革'!#REF!</definedName>
    <definedName name="幅エキストラ">[145]ｺｲﾙ巾ｴｷｽﾄﾗ!$D$3:$CG$46</definedName>
    <definedName name="投資">[157]６２３Ｔ!$X$31:$AL$91</definedName>
    <definedName name="担当">#REF!</definedName>
    <definedName name="担当者">[152]購買担当!$L$5:$M$178</definedName>
    <definedName name="担当者名">[153]購買担当!$L$6:$M$179</definedName>
    <definedName name="新担当者">'[158]担当(04.2～)'!$B$5:$D$253</definedName>
    <definedName name="新旧符号">[145]新旧読替表!$B$2:$C$100</definedName>
    <definedName name="材料.部品費_ﾌﾛﾝﾄ">'[95]038W本革'!#REF!</definedName>
    <definedName name="材料.部品費_ﾘﾔ">'[95]038W本革'!#REF!</definedName>
    <definedName name="板厚エキストラ">[145]板厚ｴｷｽﾄﾗ!$D$3:$CG$49</definedName>
    <definedName name="概要">[159]６２３Ｔ!$X$31:$AL$91</definedName>
    <definedName name="比較">#REF!</definedName>
    <definedName name="為替">[160]為替前提!$C$3</definedName>
    <definedName name="熱延ﾊﾟｲﾌﾟ">#REF!</definedName>
    <definedName name="熱延鋼板">[146]熱延鋼板!$A$1:$B$65536</definedName>
    <definedName name="特殊素材列">[145]特殊素材!$C$5:$F$5</definedName>
    <definedName name="種別記号">[145]特殊素材!$C$5:$F$16</definedName>
    <definedName name="緊急課別">#REF!</definedName>
    <definedName name="薄板巾広">'[145]板厚-ｺｲﾙ巾'!$C$4:$E$10</definedName>
    <definedName name="行1">[149]行数!$B$3:$C$13</definedName>
    <definedName name="行2">[149]行数!$B$17:$C$20</definedName>
    <definedName name="行3">[149]行数!$B$24:$C$27</definedName>
    <definedName name="行4">[149]行数!$B$31:$C$41</definedName>
    <definedName name="行5">[149]行数!$B$45:$C$47</definedName>
    <definedName name="行6">[149]行数!$B$51:$C$61</definedName>
    <definedName name="行7">[149]行数!$B$65:$C$67</definedName>
    <definedName name="行8">[149]行数!$B$71:$C$81</definedName>
    <definedName name="表し2">[161]６２３Ｔ!$X$31:$AL$91</definedName>
    <definedName name="表皮裁断">[162]６２３Ｔ!$X$31:$AL$91</definedName>
    <definedName name="見積り">[163]６２３Ｔ!$X$31:$AL$91</definedName>
    <definedName name="見積価格">#REF!</definedName>
    <definedName name="設計室">#REF!</definedName>
    <definedName name="設計課">[164]設計課ｺｰﾄﾞ!$D$5:$E$196</definedName>
    <definedName name="購買担当">[164]購買総括!$B$3:$C$91</definedName>
    <definedName name="部品表_引当_全品番">#REF!</definedName>
    <definedName name="鋼材単価">[149]ﾍﾞｰｽ!$A$3:$F$97</definedName>
    <definedName name="鋼板建値">[145]鋼板建値!$D$4:$M$86</definedName>
    <definedName name="関連情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G44" i="1" s="1"/>
  <c r="E43" i="1"/>
  <c r="G43" i="1" s="1"/>
  <c r="E42" i="1"/>
  <c r="G42" i="1" s="1"/>
  <c r="F36" i="1"/>
  <c r="H35" i="1"/>
  <c r="H34" i="1"/>
  <c r="H33" i="1"/>
  <c r="H32" i="1"/>
  <c r="H31" i="1"/>
  <c r="H30" i="1"/>
  <c r="H29" i="1"/>
  <c r="H28" i="1"/>
  <c r="H27" i="1"/>
  <c r="H26" i="1"/>
  <c r="H25" i="1"/>
  <c r="H24" i="1"/>
  <c r="F17" i="1"/>
  <c r="F18" i="1" s="1"/>
  <c r="F19" i="1" s="1"/>
  <c r="H16" i="1"/>
  <c r="H15" i="1"/>
  <c r="H14" i="1"/>
  <c r="H17" i="1" l="1"/>
  <c r="I17" i="1" s="1"/>
  <c r="H36" i="1"/>
  <c r="F20" i="1"/>
  <c r="F21" i="1" s="1"/>
  <c r="F44" i="1" s="1"/>
  <c r="H42" i="1"/>
  <c r="H18" i="1"/>
  <c r="H19" i="1" s="1"/>
  <c r="F42" i="1"/>
  <c r="H20" i="1" l="1"/>
  <c r="H21" i="1" s="1"/>
  <c r="H44" i="1" s="1"/>
  <c r="I44" i="1" s="1"/>
  <c r="F43" i="1"/>
  <c r="F23" i="1"/>
  <c r="I42" i="1"/>
  <c r="F45" i="1"/>
  <c r="F22" i="1"/>
  <c r="F37" i="1" s="1"/>
  <c r="F39" i="1" l="1"/>
  <c r="H43" i="1"/>
  <c r="H45" i="1" s="1"/>
  <c r="I20" i="1"/>
  <c r="H23" i="1"/>
  <c r="H22" i="1"/>
  <c r="H37" i="1" s="1"/>
  <c r="H39" i="1" s="1"/>
  <c r="I37" i="1" l="1"/>
  <c r="J37" i="1" s="1"/>
  <c r="I43" i="1"/>
  <c r="I45" i="1" s="1"/>
</calcChain>
</file>

<file path=xl/sharedStrings.xml><?xml version="1.0" encoding="utf-8"?>
<sst xmlns="http://schemas.openxmlformats.org/spreadsheetml/2006/main" count="49" uniqueCount="44">
  <si>
    <t>Malaysia Automotive, Robotics and IoT Institute</t>
  </si>
  <si>
    <t xml:space="preserve">Note:  </t>
  </si>
  <si>
    <t>TAX &amp; DUTIES</t>
  </si>
  <si>
    <t xml:space="preserve">MODEL : </t>
  </si>
  <si>
    <t>UNITS:</t>
  </si>
  <si>
    <t>NO</t>
  </si>
  <si>
    <t>COST</t>
  </si>
  <si>
    <t>BUSINESS AS USUAL</t>
  </si>
  <si>
    <t>VALUE</t>
  </si>
  <si>
    <t>INCENTIVE REQUEST</t>
  </si>
  <si>
    <t>CBU Pack</t>
  </si>
  <si>
    <t xml:space="preserve">   FOB</t>
  </si>
  <si>
    <t xml:space="preserve">   Freight</t>
  </si>
  <si>
    <t xml:space="preserve">   Insurance</t>
  </si>
  <si>
    <t>IMPORT DUTY</t>
  </si>
  <si>
    <t>LANDED COST</t>
  </si>
  <si>
    <t xml:space="preserve">EXCISE DUTY </t>
  </si>
  <si>
    <t>SALES TAX</t>
  </si>
  <si>
    <t>EX-FACTORY + EXCISE DUTY + SALES TAX</t>
  </si>
  <si>
    <t>TOTAL DUTY/TAX PAYABLE</t>
  </si>
  <si>
    <t>Selling Cost</t>
  </si>
  <si>
    <t>General And Administrative Expenses</t>
  </si>
  <si>
    <t>Delivery to Dealers</t>
  </si>
  <si>
    <t>Road Tax</t>
  </si>
  <si>
    <t>Registration Fee</t>
  </si>
  <si>
    <t>Ownership Claim Fee</t>
  </si>
  <si>
    <t>Inspection &amp; Handling Fee</t>
  </si>
  <si>
    <t>Miscellaneous &amp; Handling Charges</t>
  </si>
  <si>
    <t>Insurance</t>
  </si>
  <si>
    <t>Administration Charges</t>
  </si>
  <si>
    <t>Distributor's Margin</t>
  </si>
  <si>
    <t>Dealer's Margin</t>
  </si>
  <si>
    <t>TOTAL SELLING &amp; DISTRIBUTION EXPENSES</t>
  </si>
  <si>
    <t>ON THE ROAD PRICE</t>
  </si>
  <si>
    <t>BRAND VALUE DISCOUNT (IF ANY)</t>
  </si>
  <si>
    <t>OTR APPLICABLE TO CUSTOMER</t>
  </si>
  <si>
    <t>UNITS</t>
  </si>
  <si>
    <t>INCENTIVE PAID</t>
  </si>
  <si>
    <t>REVENUE FOREGONE</t>
  </si>
  <si>
    <t>- IMPORT DUTY</t>
  </si>
  <si>
    <t>- EXCISE DUTY</t>
  </si>
  <si>
    <t>- SALES TAX</t>
  </si>
  <si>
    <t>GRAND TOTAL</t>
  </si>
  <si>
    <t>EX-FACTORY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</si>
</sst>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RM&quot;* #,##0.00_);_(&quot;RM&quot;* \(#,##0.00\);_(&quot;RM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3" borderId="9" xfId="0" applyFont="1" applyFill="1" applyBorder="1"/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3" fillId="3" borderId="0" xfId="0" applyFont="1" applyFill="1"/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quotePrefix="1" applyBorder="1"/>
    <xf numFmtId="0" fontId="0" fillId="0" borderId="12" xfId="0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13" xfId="0" applyNumberFormat="1" applyBorder="1"/>
    <xf numFmtId="0" fontId="0" fillId="3" borderId="1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quotePrefix="1" applyBorder="1"/>
    <xf numFmtId="0" fontId="0" fillId="0" borderId="16" xfId="0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6" borderId="7" xfId="0" applyFill="1" applyBorder="1"/>
    <xf numFmtId="9" fontId="0" fillId="6" borderId="9" xfId="3" quotePrefix="1" applyFont="1" applyFill="1" applyBorder="1" applyAlignment="1">
      <alignment horizontal="center"/>
    </xf>
    <xf numFmtId="165" fontId="0" fillId="6" borderId="9" xfId="1" applyFont="1" applyFill="1" applyBorder="1" applyAlignment="1">
      <alignment horizontal="center"/>
    </xf>
    <xf numFmtId="9" fontId="0" fillId="6" borderId="6" xfId="3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4" fontId="0" fillId="6" borderId="9" xfId="0" applyNumberFormat="1" applyFill="1" applyBorder="1" applyAlignment="1">
      <alignment horizontal="center"/>
    </xf>
    <xf numFmtId="4" fontId="0" fillId="6" borderId="6" xfId="0" applyNumberForma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165" fontId="0" fillId="6" borderId="9" xfId="1" applyFont="1" applyFill="1" applyBorder="1"/>
    <xf numFmtId="0" fontId="0" fillId="6" borderId="7" xfId="0" quotePrefix="1" applyFill="1" applyBorder="1"/>
    <xf numFmtId="9" fontId="0" fillId="6" borderId="9" xfId="3" applyFont="1" applyFill="1" applyBorder="1" applyAlignment="1">
      <alignment horizontal="center"/>
    </xf>
    <xf numFmtId="0" fontId="0" fillId="0" borderId="7" xfId="0" quotePrefix="1" applyBorder="1"/>
    <xf numFmtId="9" fontId="0" fillId="0" borderId="9" xfId="3" applyFont="1" applyFill="1" applyBorder="1" applyAlignment="1">
      <alignment horizontal="center"/>
    </xf>
    <xf numFmtId="165" fontId="0" fillId="0" borderId="9" xfId="1" applyFont="1" applyFill="1" applyBorder="1" applyAlignment="1">
      <alignment horizontal="center"/>
    </xf>
    <xf numFmtId="9" fontId="0" fillId="0" borderId="7" xfId="3" applyFont="1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12" xfId="0" applyBorder="1"/>
    <xf numFmtId="165" fontId="0" fillId="0" borderId="12" xfId="1" applyFont="1" applyFill="1" applyBorder="1" applyAlignment="1">
      <alignment horizontal="center"/>
    </xf>
    <xf numFmtId="165" fontId="0" fillId="0" borderId="20" xfId="1" applyFont="1" applyFill="1" applyBorder="1"/>
    <xf numFmtId="0" fontId="0" fillId="7" borderId="16" xfId="0" quotePrefix="1" applyFill="1" applyBorder="1"/>
    <xf numFmtId="4" fontId="0" fillId="0" borderId="15" xfId="0" applyNumberFormat="1" applyBorder="1" applyAlignment="1">
      <alignment horizontal="center"/>
    </xf>
    <xf numFmtId="165" fontId="0" fillId="0" borderId="16" xfId="1" applyFont="1" applyFill="1" applyBorder="1" applyAlignment="1">
      <alignment horizontal="center"/>
    </xf>
    <xf numFmtId="165" fontId="0" fillId="0" borderId="21" xfId="1" applyFont="1" applyFill="1" applyBorder="1" applyAlignment="1">
      <alignment horizontal="center"/>
    </xf>
    <xf numFmtId="0" fontId="0" fillId="6" borderId="6" xfId="0" applyFill="1" applyBorder="1"/>
    <xf numFmtId="0" fontId="0" fillId="0" borderId="19" xfId="0" applyBorder="1" applyAlignment="1">
      <alignment horizontal="center" vertical="center"/>
    </xf>
    <xf numFmtId="0" fontId="0" fillId="6" borderId="22" xfId="0" applyFill="1" applyBorder="1"/>
    <xf numFmtId="4" fontId="0" fillId="6" borderId="19" xfId="0" applyNumberFormat="1" applyFill="1" applyBorder="1" applyAlignment="1">
      <alignment horizontal="center"/>
    </xf>
    <xf numFmtId="165" fontId="0" fillId="6" borderId="19" xfId="1" applyFont="1" applyFill="1" applyBorder="1" applyAlignment="1">
      <alignment horizontal="center"/>
    </xf>
    <xf numFmtId="165" fontId="0" fillId="6" borderId="23" xfId="1" applyFont="1" applyFill="1" applyBorder="1" applyAlignment="1">
      <alignment horizontal="center"/>
    </xf>
    <xf numFmtId="0" fontId="0" fillId="7" borderId="9" xfId="0" applyFill="1" applyBorder="1" applyAlignment="1">
      <alignment horizontal="center" vertical="center"/>
    </xf>
    <xf numFmtId="0" fontId="0" fillId="6" borderId="9" xfId="0" applyFill="1" applyBorder="1"/>
    <xf numFmtId="165" fontId="0" fillId="6" borderId="24" xfId="1" applyFont="1" applyFill="1" applyBorder="1" applyAlignment="1">
      <alignment horizontal="center"/>
    </xf>
    <xf numFmtId="165" fontId="0" fillId="6" borderId="25" xfId="1" applyFont="1" applyFill="1" applyBorder="1" applyAlignment="1">
      <alignment horizontal="center"/>
    </xf>
    <xf numFmtId="0" fontId="0" fillId="7" borderId="19" xfId="0" applyFill="1" applyBorder="1" applyAlignment="1">
      <alignment horizontal="center" vertical="center"/>
    </xf>
    <xf numFmtId="0" fontId="0" fillId="6" borderId="19" xfId="0" applyFill="1" applyBorder="1"/>
    <xf numFmtId="4" fontId="0" fillId="6" borderId="26" xfId="0" applyNumberFormat="1" applyFill="1" applyBorder="1" applyAlignment="1">
      <alignment horizontal="center"/>
    </xf>
    <xf numFmtId="4" fontId="0" fillId="6" borderId="22" xfId="0" applyNumberFormat="1" applyFill="1" applyBorder="1" applyAlignment="1">
      <alignment horizontal="center"/>
    </xf>
    <xf numFmtId="165" fontId="0" fillId="3" borderId="0" xfId="0" applyNumberFormat="1" applyFill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quotePrefix="1" applyBorder="1"/>
    <xf numFmtId="3" fontId="0" fillId="0" borderId="10" xfId="0" applyNumberFormat="1" applyBorder="1" applyAlignment="1">
      <alignment horizontal="center"/>
    </xf>
    <xf numFmtId="164" fontId="0" fillId="0" borderId="0" xfId="2" applyFont="1" applyFill="1" applyBorder="1" applyAlignment="1">
      <alignment horizontal="center"/>
    </xf>
    <xf numFmtId="164" fontId="0" fillId="0" borderId="12" xfId="2" applyFont="1" applyFill="1" applyBorder="1" applyAlignment="1">
      <alignment horizontal="center"/>
    </xf>
    <xf numFmtId="164" fontId="0" fillId="0" borderId="13" xfId="2" applyFont="1" applyFill="1" applyBorder="1"/>
    <xf numFmtId="0" fontId="0" fillId="0" borderId="28" xfId="0" quotePrefix="1" applyBorder="1"/>
    <xf numFmtId="3" fontId="0" fillId="0" borderId="15" xfId="0" applyNumberFormat="1" applyBorder="1" applyAlignment="1">
      <alignment horizontal="center"/>
    </xf>
    <xf numFmtId="164" fontId="0" fillId="0" borderId="16" xfId="2" applyFont="1" applyFill="1" applyBorder="1" applyAlignment="1">
      <alignment horizontal="center"/>
    </xf>
    <xf numFmtId="164" fontId="0" fillId="0" borderId="15" xfId="2" applyFont="1" applyFill="1" applyBorder="1"/>
    <xf numFmtId="0" fontId="0" fillId="0" borderId="29" xfId="0" quotePrefix="1" applyBorder="1"/>
    <xf numFmtId="3" fontId="0" fillId="0" borderId="17" xfId="0" applyNumberFormat="1" applyBorder="1" applyAlignment="1">
      <alignment horizontal="center"/>
    </xf>
    <xf numFmtId="164" fontId="0" fillId="0" borderId="30" xfId="2" applyFont="1" applyFill="1" applyBorder="1" applyAlignment="1">
      <alignment horizontal="center"/>
    </xf>
    <xf numFmtId="164" fontId="0" fillId="0" borderId="31" xfId="2" applyFont="1" applyFill="1" applyBorder="1"/>
    <xf numFmtId="0" fontId="0" fillId="0" borderId="9" xfId="0" applyBorder="1"/>
    <xf numFmtId="0" fontId="7" fillId="0" borderId="6" xfId="0" applyFont="1" applyBorder="1"/>
    <xf numFmtId="165" fontId="7" fillId="0" borderId="9" xfId="1" applyFont="1" applyFill="1" applyBorder="1"/>
    <xf numFmtId="0" fontId="7" fillId="0" borderId="8" xfId="0" applyFont="1" applyBorder="1"/>
    <xf numFmtId="0" fontId="0" fillId="0" borderId="0" xfId="0" applyAlignment="1">
      <alignment horizontal="center"/>
    </xf>
    <xf numFmtId="9" fontId="0" fillId="3" borderId="0" xfId="3" applyFont="1" applyFill="1"/>
    <xf numFmtId="43" fontId="3" fillId="3" borderId="0" xfId="0" applyNumberFormat="1" applyFont="1" applyFill="1"/>
    <xf numFmtId="10" fontId="0" fillId="3" borderId="0" xfId="3" applyNumberFormat="1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3" fillId="5" borderId="6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3" fillId="5" borderId="8" xfId="0" applyFont="1" applyFill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45" Type="http://schemas.openxmlformats.org/officeDocument/2006/relationships/externalLink" Target="externalLinks/externalLink144.xml"/><Relationship Id="rId161" Type="http://schemas.openxmlformats.org/officeDocument/2006/relationships/externalLink" Target="externalLinks/externalLink160.xml"/><Relationship Id="rId16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16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535740</xdr:colOff>
      <xdr:row>2</xdr:row>
      <xdr:rowOff>216336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BE07C0-2D22-445B-BAEB-6A8DA2614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0"/>
          <a:ext cx="1196140" cy="4703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01\DW\IMEX\Phromm@Bur@\Phromm@\BOI-IC-IMP\Folder-Master\Boi%2012\Birt-Vlookup-Suppor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AZLINA\My%20Documents\1.Central%20Info\DEALERS%20SALES%202006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2075\PSOCYCLE\jgulbran\650a%20-%20Feb%202%20Cycle%20Plan\NA%20Ford%20Brand%20Exec%20Summary%20650a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2075\WINDOWS\Temporary%20Internet%20Files\OLK51E2\4+8%20(653a)%20Program%20Summary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ing\20_Reporting\Meetings\CFO%20meeting_Bangkok\Business%20Plan%20-%20Malaysia%2020-11-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9061102\proj\WINDOWS\Temporary%20Internet%20Files\OLKB162\Forecast%202001%20CD132%20Non%20design%20without%20calculated%20retro-LOUISE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9061102\proj\Production%20Purchasing\PCO\Vehicle%20Line%20Analysis\Forecast%20Reporting%20Y2C\2001%20Reports\Forecast%202001%20V18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.%20MPC%20Steuerung\Projekte\CKD\2013-C205\PPC%20C205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855300733\05%20MF%2008-10\winnt\temp\Precios%2020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Fin\2003%20Business%20Plan\Sep%2024%20S&amp;BG\Back%20Up\Sept%2024%20SBG%20PAG%20Status%20v7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%3f%3f%3f%3f%3f%3f%3f%20%3f%3f%3f%3f%3f%3f%3f%3f%3f%3f%3f%3f%3f\Sujitra\Depre%20Gasoline%20-%20diesel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&#38283;&#30330;&#22996;&#35351;&#36027;&#35336;&#30011;&#31649;&#29702;&#12471;&#12473;&#12486;&#12512;0819&#20181;&#27096;&#26360;&#20316;&#25104;&#2999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9061113\proj\pdmfgfin\cwhite38\Ryan's%20Drop\Manufacturing%20Profits\Business%20Plan\2001%20Budget%20&amp;%202000%20Business%20Plan\Reviews\TotalCost.Year-o-Year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Fin\2003%20Business%20Plan\Oct%2029%20S&amp;BG\Back%20Up\Oct%2029%20S&amp;BG%20PAG%20Status%20v4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gtsc_01\GT_USER\MONTHR03\MALL80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70\proj\97bp\Engineer\pdtarg5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ing\Transfer%20Price\Scenarios%20PC\Reduction%20on%20ALL%20DCAG%20material\Presentation%20-Scenario%201%20Costing%20model%20-%20PC%20CKD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Guest\Local%20Settings\Temp\Temporary%20Directory%201%20for%20budgC.zip\others\Mohgaesd.sect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pdmfgfin\Manufacturing%20Profits\Business%20Plan\2002%20Business%20Plan\2004%20-%202007\Backup%20Schedules\BP.LRPT.Walks\2003%20-%202007.FY.lrpt.v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sammktg\strategy\2000A%20FPV\Andy%20OSN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mmktg\strategy\1999B%20Financial%20Planning%20Volumes\Working%20Copy%20as%20at%2027th%20October\FPV%20Master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sammktg\strategy\2000A%20FPV\Andy%20Mix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2075\vol\2000AFPV\2000a%20latest%20vols\Andy%20Mi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pdmfgfin\Manufacturing%20Profits\683%20Forecast%20(10+2)\Submissions\ADM%20--%20Land%20--%20683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d7\bd\Documents%20and%20Settings\roy.aritonang\Local%20Settings\Temporary%20Internet%20Files\Content.IE5\C8XC7AV2\Documents%20and%20Settings\priyo.jatmiko\Local%20Settings\Temporary%20Internet%20Files\Content.IE5\6HCDKH6Z\&#36554;&#20001;&#20181;&#27096;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01\bs\COSTENGINE2002_11\TOTALCOST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9061102\proj\WINDOWS\Temporary%20Internet%20Files\OLKB162\P634%20Production%20Summary%20Page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2075\PSOCYCLE\jgulbran\652a%20-%203+9\NA%20Ford%20Exec%20Summary%20652a%20(2006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2898\&#38283;&#30330;&#36027;\ZBU\ZBU-1998&#24180;&#24460;&#26399;&#38283;&#30330;&#22996;&#35351;&#31649;&#29702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work\&#20013;&#38263;&#35336;&#12471;&#12473;&#12486;&#12512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01\bs\COSTENGINE2002_08\DATACENTER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99Budget\Targets\BOOK99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70\proj\9413-shr-VC040100\50460-vc040105\0%20GIS%20--%20NOAHS%20ARK\1.%20Budget%20&amp;%20BusPlan\BusPlan\2006\2006%20BPL\PAG%20Submission%20Packs\June%20Deep%20Dive%20Input%20Template%20v2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WTHQ1\DATA\Mktg_mtg\TIV\Monthly%20estimate\2001r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My%20Documents\2001.Actual.Freight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2075\PSOCYCLE\jgulbran\CBG%20Program%20Summary%20Template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3&#21407;&#35519;\02&#36554;&#20001;&#35211;.&#31309;\01&#65400;&#65438;&#65431;&#65437;&#65419;&#65438;&#65393;.&#31995;\&#24540;&#29992;&#36554;&#36001;&#21209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takeshi2.hasegawa\My%20Documents\Focus%20Project\CY07OP_COPA_Detailsver6_for_Cost_Check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e%20and%20Controlling\ACCOUNTING\18_GL%20Schedules\23_STOCK\2007%20Stock\Monthly%20Reports\7.%20Stock%20070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01\BT\DOCUME~1\1321800\LOCALS~1\Temp\C.Lotus.Notes.Data\Cost%20Planning\380N\%236%20Australian%20Profit%20Enhancement%20Committee\21.%20Model%20Series\Model%20Series%20UCS%2004042002\Model%20Series%20UCS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ing\Chrysler\Official%20Business%20plan\2nd%20submission%2025.5.05%20(sign%20off)\Chrysler%20Workings%20Overheads%20v1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LBarth2778\Local%20Settings\Temp\d.notes.data\Thomas\Test%20MLC%20Total\GFN00-02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2075\PSOCYCLE\jgulbran\650b%20-%201+11\LM%20Exec%20Summary%20650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GFPVS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histi\01%20Operational%20Planning\06%20OP%2008-10\06.%20Revenue\02.%20Revenue%20reduction_V1_OP%2008-10_releas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%20Detail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asec\StampingVision\Financial%20Analysis\2001%20Revenue%20Files\2001%20Business%20Plan\Launch\2000%20Business%20Plan%20SLPM%20Fin.%20Models\MATX_P221WITHOUTFrame9132000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Guest\Local%20Settings\Temp\Temporary%20Directory%202%20for%20BudjA.zip\others\Mohgaesd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70\proj\WINDOWS\Temporary%20Internet%20Files\OLK43A0\Strat_Ass_0103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ylee%20250405\Vehicle%20GL\Temp\ZGOR%20ZSCC%20date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3&#21407;&#35519;\02&#36554;&#20001;&#35211;.&#31309;\01&#65400;&#65438;&#65431;&#65437;&#65419;&#65438;&#65393;.&#31995;\&#21407;&#20385;&#26126;&#32048;&#65288;&#65305;&#65303;&#65301;&#65289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2&#36554;&#20001;&#35211;&#31309;\04&#20055;&#29992;&#36554;.&#31995;\13%20&#65398;&#65438;&#65394;&#65393;\12&#20869;&#35069;&#21697;\&#20869;&#35069;&#21697;&#35211;&#31309;&#12426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65402;&#65405;&#65412;&#65411;&#65392;&#65420;&#65438;&#65433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SV01\&#32076;&#29702;&#37096;\&#24037;&#31243;&#35336;&#30011;&#65319;\&#24037;&#31243;&#35336;&#30011;\(1)LO&#28168;&#36554;&#31278;\&#9313;%20&#65297;&#65300;&#65296;&#65326;\140N&#24037;&#31243;&#35336;&#30011;\140N&#24037;&#31243;&#26908;&#35342;&#22996;&#21729;&#20250;&#38306;&#26481;&#65420;&#65387;&#65435;&#65392;.xls\&#24037;&#31243;&#35336;&#30011;&#65319;\&#65297;&#65300;&#65296;&#65326;\140N&#24037;&#31243;&#23436;&#25104;&#24230;W.G\140N&#35211;&#31309;&#12426;\&#65303;&#65296;&#65298;&#6533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2&#21407;&#20385;&#31649;&#29702;\22&#36554;&#20001;&#35211;&#31309;\01&#65400;&#65438;&#65431;&#65437;&#65419;&#65438;&#65393;.&#31995;\08%20455X\&#29694;&#21495;&#21407;&#20385;&#65306;455X&#37628;&#26448;&#8594;P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3&#21407;&#35519;\02&#36554;&#20001;&#35211;.&#31309;\02&#65396;&#65405;&#65411;&#65384;&#65423;.&#31995;\&#37628;&#26448;&#36027;&#26126;&#3204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CL%20MY2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\shi\316N\316&#65378;&#65436;&#65381;&#65421;&#65399;&#65415;&#65398;O(991027)&#65377;&#65424;&#65381;_&#65381;N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0680\c\WINDOWS\TEMP\316&#61314;&#58527;%3f&#59212;(991027)&#61172;&#59428;&#58729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&#20381;&#38972;.&#34920;xls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21407;&#20385;&#31649;&#29702;&#23460;\22&#36554;&#20001;&#35211;&#31309;\05&#65412;&#65431;&#65391;&#65400;.&#31995;\30%20&#21336;&#20385;&#20381;&#38972;\&#36092;&#20837;&#37096;&#21697;&#21336;&#20385;&#20381;&#38972;&#34920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2226\&#36554;&#20001;&#20225;&#30011;\038X_920N(&#26032;MC%20PF)\05_190X&#29694;&#21495;&#21407;&#20385;\&#12362;&#34101;&#20837;&#12426;\190XS1128EUR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2226\&#36554;&#20001;&#20225;&#30011;\038X_920N(&#26032;MC%20PF)\05_190X&#29694;&#21495;&#21407;&#20385;\190XST1210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Book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SV01\&#32076;&#29702;&#37096;\&#24037;&#31243;&#35336;&#30011;&#65319;\&#24037;&#31243;&#35336;&#30011;\&#9315;%20&#65298;&#65300;&#65296;&#65326;\&#35211;&#31309;&#12426;\&#65412;&#65438;&#65393;&#65297;A&#35211;&#31309;&#12426;\&#65299;&#65298;&#65301;&#65326;&#26908;&#35342;\&#65303;&#65296;&#65298;&#65332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3&#37096;&#21697;&#35211;&#31309;\01&#35430;&#20316;\40&#21336;&#20385;&#20381;&#38972;\&#35519;&#36948;&#37096;&#20381;&#38972;&#34920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SV01\&#32076;&#29702;&#37096;\&#24037;&#31243;&#35336;&#30011;&#65319;\&#24037;&#31243;&#35336;&#30011;\(1)LO&#28168;&#36554;&#31278;\&#9313;%20&#65297;&#65300;&#65296;&#65326;\140N&#35211;&#31309;&#12426;\&#65303;&#65296;&#65298;&#6533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My%20Documents\2003.HC.Outlook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y%20Documents1\186W&#24409;&#32317;\shi\316N\316&#65326;&#29983;&#28310;&#36027;(991027)&#65293;&#21271;&#20195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SV01\&#32076;&#29702;&#37096;\&#24037;&#31243;&#35336;&#30011;&#65319;\&#24037;&#31243;&#35336;&#30011;\&#9315;%20&#65298;&#65300;&#65296;&#65326;\&#35211;&#31309;&#12426;\&#65427;&#65391;&#65400;&#35211;&#31309;&#12426;\&#65299;&#65298;&#65301;&#65326;&#26908;&#35342;\&#65303;&#65296;&#65298;&#65332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SV01\&#32076;&#29702;&#37096;\windows\TEMP\&#65299;&#65298;&#65301;&#65326;&#26908;&#35342;\&#65303;&#65296;&#65298;&#65332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SV01\&#32076;&#29702;&#37096;\&#24037;&#31243;&#35336;&#30011;&#65319;\&#24037;&#31243;&#35336;&#30011;\&#9312;%20&#65297;&#65304;&#65302;&#65326;\186N&#35211;&#31309;&#12426;\&#65299;&#65298;&#65301;&#65326;&#26908;&#35342;\&#65303;&#65296;&#65298;&#65332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3&#21407;&#35519;\02&#36554;&#20001;&#35211;.&#31309;\02&#65396;&#65405;&#65411;&#65384;&#65423;.&#31995;\30%20&#21336;&#20385;&#20381;&#38972;\&#36092;&#36023;&#20381;&#38972;&#26368;&#2603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cing%202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notes.data\Target%20Shee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rtak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OME\MKTG\CINDY\Price%20list\Pen%20Msia\Cv\PRLIST.PC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-kaisei02\kai1dp\&#65328;&#65295;&#65322;\&#65297;&#65304;&#65301;&#65332;\&#21407;&#20385;&#65420;&#65387;&#65435;&#65392;\&#25237;&#36039;&#65420;&#65387;&#65435;&#6539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70\proj\DOCUME~1\ifraser2\LOCALS~1\Temp\2004%20Budget%20(10+2)%20Update%20v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%20CENTER%20ACCOUNTING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9061113\proj\99Budget\Targets\BOOK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0cp058\&#29983;&#20225;&#23460;&#12469;&#12502;&#65403;&#65392;&#65418;&#65438;&#65392;\My%20Documents\&#12304;&#26376;&#24230;&#12521;&#12452;&#12531;&#36939;&#36578;&#35336;&#30011;&#12305;\7&#26376;&#24773;&#22577;\&#26376;&#24230;&#36939;&#36578;&#35336;&#30011;7&#2637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WTHQ1\SYS\HOME\MKTG\KWAN\models\SEDAN-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OME\MKTG\HAZRAN\SmallLow\SMALL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OME\MKTG\Ruzita\price\Pen%20Msia\Pc\Pen%20Msia\Pc\PRLSTP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0cp058\&#29983;&#20225;&#23460;&#12469;&#12502;&#65403;&#65392;&#65418;&#65438;&#65392;\WINDOWS\&#65411;&#65438;&#65405;&#65400;&#65412;&#65391;&#65420;&#65439;\5&#26376;&#24773;&#22577;\&#26376;&#24230;&#36939;&#36578;&#35336;&#30011;\&#26376;&#24230;&#36939;&#36578;&#35336;&#30011;11&#2637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-kaisei02\kai1dp\&#20491;&#20154;DATA\&#26085;&#27604;&#37326;\&#12469;&#12540;&#12501;\185T&#23455;&#32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NGER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FQ%20&amp;%20LOI%2022.07.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01\BS\USERS\TCD\FS\FS0402\F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7096;&#21697;\718N%20&#35211;&#31309;&#12426;\&#30446;&#27161;&#20516;&#25972;&#21512;(0106)\0C-COVE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01\BT\DOCUME~1\1321800\LOCALS~1\Temp\C.Lotus.Notes.Data\Cost%20Planning\380N\%236%20Australian%20Profit%20Enhancement%20Committee\41.%20Options\UCS\Domestic%20Options%20UCS%200406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037;&#31243;&#35336;&#30011;&#65319;\&#24037;&#31243;&#35336;&#30011;\&#65297;&#65300;&#65296;&#65326;\140N&#24037;&#31243;&#35336;&#30011;\140N&#38306;&#26481;&#22320;&#21306;&#24037;&#31243;&#35336;&#30011;\&#24037;&#31243;&#35336;&#30011;&#65319;\&#65297;&#65300;&#65296;&#65326;\140N&#24037;&#31243;&#23436;&#25104;&#24230;W.G\140N&#35211;&#31309;&#12426;\&#65303;&#65296;&#65298;&#65332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07;&#21336;&#20301;&#12539;&#29983;&#29987;&#12501;&#12525;&#12540;&#2018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mpl\finance\Inventories\2004\0403\Other%20Files\FV%20Budget%202004_V1.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70\proj\WINDOWS\TEMP\svcfun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OLK2075/WINDOWS/Temporary%20Internet%20Files/Content.IE5/HEPQYYNV/fcst(1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855300733\05%20MF%2008-10\winnt\temp\file:\Fsnsfe08\data\User\T1658AM\2002\Integraci&#243;n\Precios\Precios%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ZLINA/My%20Documents/Temp%20files/Reporting/Sales%20&amp;%20Outstanding/Raw%20Data/2004/July/Sales%205.7.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00-5\&#40635;&#22971;&#20849;&#26377;\ABDULLAH\380n2000\JulAug2000\TargetMatri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B162\Forecast%202001%20CD132%20Non%20design%20without%20calculated%20retro-LOUIS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855300733\05%20MF%2008-10\WINDOWS\TEMP\OPC26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VGCAR\ENMODEL\GRAND~0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0sv002\02&#26032;&#36554;&#36914;&#34892;&#35506;\&#35069;&#28310;&#24037;&#25968;\99&#24180;&#24230;\038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WINDOWS\TEMP\PRIORIS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70\proj\PAG\Budget\2001%20Budget\Budget2001_649\Budget2001_649_LM-vs-FCST_649(revised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70\proj\9413-shr-VC040100\50460\Prognos\2005\0+12\PAG%20pack\Old\Volvo%20(0+12)%20240105%20Masterv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Fin\Profit%20Forecast\2005\(2+10)\Consol\2%20Volv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PAG\Budget\2001%20Budget\Budget2001_649\Budget2001_649_LM-vs-FCST_649(revised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tail_sales\Reports\Dealer%20Visit%20Reports\0107\1106\Reporting\Sales%20&amp;%20Outstanding\Raw%20Data\2004\July\Sales%205.7.200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Production%20Purchasing\PCO\Vehicle%20Line%20Analysis\Forecast%20Reporting%20Y2C\2001%20Reports\Forecast%202001%20V18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00006\PROJ\1999_66\blank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00-5\&#40635;&#22971;&#20849;&#26377;\ABDULLAH\380n2000\JulAug2000\&#130;O&#142;&#159;&#140;&#169;&#144;&#207;&#130;&#232;\In-House\380N_IHF(CA&#144;V&#145;&#164;&#147;&#224;&#144;&#187;&#149;&#148;&#149;i&#149;&#202;&#137;&#241;&#147;&#154;,&#143;C&#144;&#179;&#148;&#197;&#129;j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00-5\&#40635;&#22971;&#20849;&#26377;\ABDULLAH\380n2000\JulAug2000\2gatu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windows\TEMP\OLOT%20%20Prod%20Losses%2062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asec\Assembly%20Finance\LOH%20Section\2002%20Forecasts\4+8\Plant%20Perf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&#38283;&#30330;&#22996;&#35351;&#26399;&#21029;&#31649;&#29702;\TEST\&#38283;&#30330;&#22996;&#35351;&#36027;&#35336;&#30011;&#31649;&#29702;&#12471;&#12473;&#12486;&#12512;TES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%3f%3fG\hanaoka\%3f%3f%3f%3f%3f%3f%3f\97%3f%3f%3f%3f%3f\97%3f%3f%3f%3f%3f\%3f%3f%3f%3f%3f%3f%3f\TMS.xls%20______C____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4.ford.com/eRoom/fordna6/LM/Profit%20Group/2001%20Forecast/CostPerformance/5+7%20(#654)/llcvcpro/Budget/2000cy/Linc_Merc/Restatement/Daily Run Budget - LM03.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ogawa-home\97&#24180;&#19979;&#26399;3AL&#25903;&#25588;\&#38283;&#30330;&#22996;&#35351;&#36027;&#31649;&#29702;&#12471;&#12473;&#12486;&#12512;\&#30011;&#38754;&#12524;&#12452;&#12450;&#12454;&#12488;&#2669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SAZLINA\My%20Documents\Temp%20files\Reporting\Sales%20&amp;%20Outstanding\Raw%20Data\2004\July\Sales%205.7.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SPandD\345DATA\P632\Production%20Change%20Summaries\P632%20Summ%20of%20Product%20Changes_Ver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de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Guest\Local%20Settings\Temp\Temporary%20Directory%201%20for%20budgC.zip\others\Mohgaesd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TT_1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Documents%20and%20Settings\hniemi\Desktop\PKI%20VCM%20TES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9061115\PROJ\System\Mecca\mecca.xla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855300733\akhisti\Murthy\Eigene%20Dateien\Preisbl&#228;tter\S320L\BWP%20S320L_090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36\proj\windows\TEMP\2001%20VM%20as%20%25%20Rev%20Explanation%20-%2011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work\&#24037;&#25968;tm2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td7\bd\&#29983;&#35336;&#23460;&#65298;&#65319;&#65418;&#65394;&#65431;&#65391;&#65400;&#65405;\&#36664;&#20837;&#37096;&#21697;\&#36664;&#20837;&#37096;&#21697;&#20250;&#3569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HQFNP1\Finance_and_Controlling$\Finance%20and%20Controlling\ACCOUNTING\Clarrie\2003%20BS%20Item%20Recon\GIIR%20&amp;%20Assembly%20fee\Assembly%20fees%20in%20O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R00003\PROJ\EXCELDAT\INVENT96\FORECAST\A12_0\IBPR904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70\proj\WINDOWS\TEMP\SVC011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&#65298;&#65305;&#65296;&#65326;&#36554;&#20001;&#38283;&#30330;&#22996;&#35351;&#12398;&#32076;&#36027;&#12539;&#24037;&#25968;&#38598;&#35336;&#65288;TMC&#65289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ogawa-home\97&#24180;&#19979;&#26399;3AL&#25903;&#25588;\&#38283;&#30330;&#22996;&#35351;&#36027;&#31649;&#29702;&#12471;&#12473;&#12486;&#12512;\&#30011;&#38754;&#12524;&#12452;&#12450;&#12454;&#12488;&#26696;Tm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ogawa-home\&#30011;&#38754;&#12524;&#12452;&#12450;&#12454;&#12488;&#26696;Tmp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ogawa-home\97&#24180;&#19979;&#26399;3AL&#25903;&#25588;\&#38283;&#30330;&#22996;&#35351;&#36027;&#31649;&#29702;&#12471;&#12473;&#12486;&#12512;\&#30011;&#38754;&#12524;&#12452;&#12450;&#12454;&#12488;&#26696;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ntrolling\IMPACT\OP15-16\MBC\2015%20%20PC%20CKD%20&amp;%20CBU%20Pricing%20Template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%20and%20Controlling\ACCOUNTING\Clarrie\23_STOCK\2004%20Stock\STOCK_040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ing\Operative%20Planning\OP%202005_07\OP%20SG&amp;A\05%20FICO\5400%20ITM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schoch6045\My%20Documents\ITControlling\APAC\SEA\DC%20SEA\IT%20Budget%20per%20BU\Yr02\OP02-04%2028aug%20file%20used%20by%20RC%20controll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e%20and%20Controlling\ACCOUNTING\10_Reporting\20_DCAG_Related\20_IRMA\2004\1_%2004\FA-31.1.0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ITA\d\DATA\OP01-03\COSTING\MARKET~1\BUSI_U55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ing\FUSO\Official%20Business%20Plan\DCM%20Business%20Plan_Final\Financial%20Business%20Plan%20V5.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B162\P634%20Production%20Summary%20Pag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2075\PSOCYCLE\jgulbran\645b%20Aug.%2025%20PSC\645B%20Overlays%20&amp;%20Backout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%20and%20Controlling\ACCOUNTING\Clarrie\2003%20PL\PL%20monthly%20schedules\PL%20schedule%2007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OFFICE\TMP\TO4\&#38283;&#30330;&#22996;&#35351;&#36027;&#35336;&#30011;&#31649;&#29702;&#12471;&#12473;&#12486;&#12512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&#22996;&#21729;&#20250;\&#31532;11&#22238;&#65326;&#12503;&#12525;\&#38283;&#30330;&#22996;&#35351;&#26399;&#21029;&#31649;&#29702;\981005&#21463;&#28193;&#12375;&#22806;&#20181;&#12539;&#21462;&#35500;\Program\&#38283;&#30330;&#22996;&#35351;&#36027;&#35336;&#30011;&#31649;&#29702;&#12471;&#12473;&#12486;&#12512;&#12501;&#12457;&#12523;&#12480;\&#38283;&#30330;&#22996;&#35351;&#36027;&#35336;&#30011;&#31649;&#29702;&#12471;&#12473;&#12486;&#12512;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0892\&#38283;&#30330;&#22996;&#35351;&#26399;&#21029;\&#38283;&#30330;&#22996;&#35351;&#26399;&#21029;&#31649;&#29702;\&#35430;&#34892;&#29256;\&#38283;&#30330;&#22996;&#35351;&#36027;&#35336;&#30011;&#31649;&#29702;&#12471;&#12473;&#12486;&#12512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OME\MKTG\CINDY\Hiace\Hiace%20WV%20OMV%20Submit%20Mar0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Fin\Business%20Structure\1999BFPV\FPV%20Master2%20-%20Pu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AZLINA\My%20Documents\Temp%20files\Reporting\Sales%20&amp;%20Outstanding\Raw%20Data\2004\July\Sales%205.7.200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0SV002\&#32076;&#29702;&#37096;\3&#21407;&#35519;\02&#36554;&#20001;&#35211;.&#31309;\01&#65400;&#65438;&#65431;&#65437;&#65419;&#65438;&#65393;.&#31995;\10%20&#65400;&#65438;&#65431;&#65437;&#65419;&#65438;&#65393;&#31995;\&#21407;&#20385;&#26126;&#32048;(094W)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OME\NSALES\FIONA\CC\T-TIME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W00070\proj\MGRASER\MY98\DATABASE\ECOS98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yuwong\LOCALS~1\Temp\OP04-06--14Oct2003\DCM_OP-04-2003-12-03-ver-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kw00002\PROJ\WINDOWS\Temporary%20Internet%20Files\OLK2075\PSOCYCLE\jgulbran\652a%20-%203+9\LM%20Exec%20Summary%20652a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AGE01\&#21407;&#20385;&#35211;&#31309;\&#23665;&#19979;FILE\070N&#65412;&#65432;&#65425;&#35211;&#31309;&#26360;\1S&#21407;&#20385;&#20225;&#30011;&#35211;&#31309;&#12426;\1S&#22770;&#20385;\070N1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jag\Profit%20Reporting\2002%20Forecast\JAGVOLREP%202002%2002+10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855300733\05%20MF%2008-10\BWP_E\13_Lateinamerika\19_DC%20Mex\Pricing\2005\W164\Pricing%20Tool\5_Predecessor-Successor_ValueAnalysi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WTHQ1\SYS\RSCHMKT\1997\97RAW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gh\2004BudgetFormPerLeaderMajo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RTIMP-zORIGINAL"/>
      <sheetName val="compilation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Details 1"/>
      <sheetName val="2"/>
      <sheetName val="Details 2"/>
      <sheetName val="3"/>
      <sheetName val="Details 3"/>
      <sheetName val="4"/>
      <sheetName val="Details 4"/>
      <sheetName val="5"/>
      <sheetName val="Details 5"/>
      <sheetName val="YTD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650a"/>
      <sheetName val="NA 10+2"/>
      <sheetName val="NA Ford Mgmt Sum"/>
      <sheetName val="NA Ford Exec Summary"/>
      <sheetName val="NA Ford Mgmt Sum B(W)"/>
      <sheetName val="650 b(w) 647 NA"/>
      <sheetName val="Data Validation"/>
      <sheetName val="NA650a"/>
      <sheetName val="NAFordMgmtSum"/>
    </sheetNames>
    <sheetDataSet>
      <sheetData sheetId="0" refreshError="1">
        <row r="1">
          <cell r="C1" t="str">
            <v>PIN#</v>
          </cell>
          <cell r="D1" t="str">
            <v>Program Description</v>
          </cell>
          <cell r="E1" t="str">
            <v>Mgmt Sort</v>
          </cell>
          <cell r="F1" t="str">
            <v>Job #1 Date</v>
          </cell>
          <cell r="G1" t="str">
            <v>Total Program TFLE</v>
          </cell>
          <cell r="H1" t="str">
            <v>Total Program Cap F&amp;T</v>
          </cell>
          <cell r="I1" t="str">
            <v>VL Cap F&amp;T as % of Total Program</v>
          </cell>
          <cell r="J1" t="str">
            <v>Vehicle Line Cap F&amp;T</v>
          </cell>
          <cell r="K1" t="str">
            <v>2000</v>
          </cell>
          <cell r="L1" t="str">
            <v>2001</v>
          </cell>
          <cell r="M1" t="str">
            <v>2002</v>
          </cell>
          <cell r="N1" t="str">
            <v>2003</v>
          </cell>
          <cell r="O1" t="str">
            <v>2004</v>
          </cell>
          <cell r="P1" t="str">
            <v>2005</v>
          </cell>
          <cell r="Q1" t="str">
            <v>2001-2005</v>
          </cell>
        </row>
        <row r="2">
          <cell r="C2" t="str">
            <v>00Z20</v>
          </cell>
          <cell r="D2" t="str">
            <v>U137 - SUBURBAN FIGHTER</v>
          </cell>
          <cell r="E2" t="str">
            <v>2000 Excursion (U137)</v>
          </cell>
          <cell r="F2">
            <v>36373</v>
          </cell>
          <cell r="G2">
            <v>408.97699999999998</v>
          </cell>
          <cell r="H2">
            <v>270.57400000000001</v>
          </cell>
          <cell r="I2">
            <v>1</v>
          </cell>
          <cell r="J2">
            <v>270.57400000000001</v>
          </cell>
          <cell r="K2">
            <v>20.632999999999999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C3" t="str">
            <v>00L20</v>
          </cell>
          <cell r="D3" t="str">
            <v>CW170 FOR N. AMERICA</v>
          </cell>
          <cell r="E3" t="str">
            <v>2000 Focus (C170)</v>
          </cell>
          <cell r="F3">
            <v>36373</v>
          </cell>
          <cell r="G3">
            <v>891.92499999999995</v>
          </cell>
          <cell r="H3">
            <v>749.48599999999999</v>
          </cell>
          <cell r="I3">
            <v>0.99963841886306082</v>
          </cell>
          <cell r="J3">
            <v>749.21500000000003</v>
          </cell>
          <cell r="K3">
            <v>88.728999999999999</v>
          </cell>
          <cell r="L3">
            <v>0.47299999999999998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0.47299999999999998</v>
          </cell>
        </row>
        <row r="4">
          <cell r="C4" t="str">
            <v>00L23</v>
          </cell>
          <cell r="D4" t="str">
            <v>C170 3-Door at Hermosillo</v>
          </cell>
          <cell r="E4" t="str">
            <v>2000 Focus (C170)</v>
          </cell>
          <cell r="F4">
            <v>36437</v>
          </cell>
          <cell r="G4">
            <v>77.643000000000001</v>
          </cell>
          <cell r="H4">
            <v>62.859000000000002</v>
          </cell>
          <cell r="I4">
            <v>1</v>
          </cell>
          <cell r="J4">
            <v>62.859000000000002</v>
          </cell>
          <cell r="K4">
            <v>20.074999999999999</v>
          </cell>
          <cell r="L4">
            <v>1.956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1.956</v>
          </cell>
        </row>
        <row r="5">
          <cell r="C5" t="str">
            <v>00L50</v>
          </cell>
          <cell r="D5" t="str">
            <v>C170-2.0L SPI Installation</v>
          </cell>
          <cell r="E5" t="str">
            <v>2000 Focus (C170)</v>
          </cell>
          <cell r="F5">
            <v>36373</v>
          </cell>
          <cell r="G5">
            <v>28.393000000000001</v>
          </cell>
          <cell r="H5">
            <v>24.817</v>
          </cell>
          <cell r="I5">
            <v>1</v>
          </cell>
          <cell r="J5">
            <v>24.817</v>
          </cell>
          <cell r="K5">
            <v>1.002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C6" t="str">
            <v>00H00</v>
          </cell>
          <cell r="D6" t="str">
            <v>DW186 FRESHENING (incl. LEV)</v>
          </cell>
          <cell r="E6" t="str">
            <v>2000 Taurus/Sable (D186)</v>
          </cell>
          <cell r="F6">
            <v>36437</v>
          </cell>
          <cell r="G6">
            <v>768.20299999999997</v>
          </cell>
          <cell r="H6">
            <v>453.76400000000001</v>
          </cell>
          <cell r="I6">
            <v>0.79729438871307545</v>
          </cell>
          <cell r="J6">
            <v>361.78349099999997</v>
          </cell>
          <cell r="K6">
            <v>84.586323000000007</v>
          </cell>
          <cell r="L6">
            <v>1.7924789999999999</v>
          </cell>
          <cell r="M6">
            <v>8.8689000000000004E-2</v>
          </cell>
          <cell r="N6">
            <v>0</v>
          </cell>
          <cell r="O6">
            <v>0</v>
          </cell>
          <cell r="P6">
            <v>0</v>
          </cell>
          <cell r="Q6">
            <v>1.881168</v>
          </cell>
        </row>
        <row r="7">
          <cell r="C7" t="str">
            <v>00H05</v>
          </cell>
          <cell r="D7" t="str">
            <v>Taurus/Sable Quality Action</v>
          </cell>
          <cell r="E7" t="str">
            <v>2000 Taurus/Sable (D186)</v>
          </cell>
          <cell r="F7">
            <v>36739</v>
          </cell>
          <cell r="G7">
            <v>2.75</v>
          </cell>
          <cell r="H7">
            <v>2.65</v>
          </cell>
          <cell r="I7">
            <v>1</v>
          </cell>
          <cell r="J7">
            <v>2.65</v>
          </cell>
          <cell r="K7">
            <v>1.5660000000000001</v>
          </cell>
          <cell r="L7">
            <v>1.0840000000000001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1.0840000000000001</v>
          </cell>
        </row>
        <row r="8">
          <cell r="C8" t="str">
            <v>00X01</v>
          </cell>
          <cell r="D8" t="str">
            <v>PN96/102/UN96/173 FRESH</v>
          </cell>
          <cell r="E8" t="str">
            <v>2000/2001 F-Series U8500 Freshening &amp; Cust. Sat.</v>
          </cell>
          <cell r="F8">
            <v>36374</v>
          </cell>
          <cell r="G8">
            <v>83.206999999999994</v>
          </cell>
          <cell r="H8">
            <v>47.404000000000003</v>
          </cell>
          <cell r="I8">
            <v>1</v>
          </cell>
          <cell r="J8">
            <v>47.404000000000003</v>
          </cell>
          <cell r="K8">
            <v>13.705</v>
          </cell>
          <cell r="L8">
            <v>0</v>
          </cell>
          <cell r="M8">
            <v>1.728</v>
          </cell>
          <cell r="N8">
            <v>0</v>
          </cell>
          <cell r="O8">
            <v>0</v>
          </cell>
          <cell r="P8">
            <v>0</v>
          </cell>
          <cell r="Q8">
            <v>1.728</v>
          </cell>
        </row>
        <row r="9">
          <cell r="C9" t="str">
            <v>00X06</v>
          </cell>
          <cell r="D9" t="str">
            <v>PN96 Harley Davidson</v>
          </cell>
          <cell r="E9" t="str">
            <v>2000/2001 F-Series U8500 Freshening &amp; Cust. Sat.</v>
          </cell>
          <cell r="F9">
            <v>36654</v>
          </cell>
          <cell r="G9">
            <v>6.617</v>
          </cell>
          <cell r="H9">
            <v>4.3819999999999997</v>
          </cell>
          <cell r="I9">
            <v>1</v>
          </cell>
          <cell r="J9">
            <v>4.3819999999999997</v>
          </cell>
          <cell r="K9">
            <v>1.548</v>
          </cell>
          <cell r="L9">
            <v>2.819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2.819</v>
          </cell>
        </row>
        <row r="10">
          <cell r="C10" t="str">
            <v>00X36</v>
          </cell>
          <cell r="D10" t="str">
            <v>PN96 Wheel/Tire Bal Equipt</v>
          </cell>
          <cell r="E10" t="str">
            <v>2000/2001 F-Series U8500 Freshening &amp; Cust. Sat.</v>
          </cell>
          <cell r="F10">
            <v>36526</v>
          </cell>
          <cell r="G10">
            <v>5.98</v>
          </cell>
          <cell r="H10">
            <v>5.9180000000000001</v>
          </cell>
          <cell r="I10">
            <v>1</v>
          </cell>
          <cell r="J10">
            <v>5.9180000000000001</v>
          </cell>
          <cell r="K10">
            <v>2.0990000000000002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00X40</v>
          </cell>
          <cell r="D11" t="str">
            <v>(G) PN96-KC Line Rate Incr.</v>
          </cell>
          <cell r="E11" t="str">
            <v>2000/2001 F-Series U8500 Freshening &amp; Cust. Sat.</v>
          </cell>
          <cell r="F11">
            <v>36526</v>
          </cell>
          <cell r="G11">
            <v>17.513000000000002</v>
          </cell>
          <cell r="H11">
            <v>13.525</v>
          </cell>
          <cell r="I11">
            <v>1</v>
          </cell>
          <cell r="J11">
            <v>13.525</v>
          </cell>
          <cell r="K11">
            <v>5.8529999999999998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01X08</v>
          </cell>
          <cell r="D12" t="str">
            <v>2001 PN96/P225 Cust. Satisf</v>
          </cell>
          <cell r="E12" t="str">
            <v>2000/2001 F-Series U8500 Freshening &amp; Cust. Sat.</v>
          </cell>
          <cell r="F12">
            <v>36801</v>
          </cell>
          <cell r="G12">
            <v>29.521999999999998</v>
          </cell>
          <cell r="H12">
            <v>21.372</v>
          </cell>
          <cell r="I12">
            <v>1</v>
          </cell>
          <cell r="J12">
            <v>21.372</v>
          </cell>
          <cell r="K12">
            <v>8.218</v>
          </cell>
          <cell r="L12">
            <v>4.1539999999999999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13.154</v>
          </cell>
        </row>
        <row r="13">
          <cell r="C13" t="str">
            <v>00L24</v>
          </cell>
          <cell r="D13" t="str">
            <v>CT120 Sedan Cont in Hermosi</v>
          </cell>
          <cell r="E13" t="str">
            <v>2000-1/2 Escort at Hermosillo</v>
          </cell>
          <cell r="F13">
            <v>36557</v>
          </cell>
          <cell r="G13">
            <v>22.994</v>
          </cell>
          <cell r="H13">
            <v>11.997999999999999</v>
          </cell>
          <cell r="I13">
            <v>1</v>
          </cell>
          <cell r="J13">
            <v>11.997999999999999</v>
          </cell>
          <cell r="K13">
            <v>8.6029999999999998</v>
          </cell>
          <cell r="L13">
            <v>0.22800000000000001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0.22800000000000001</v>
          </cell>
        </row>
        <row r="14">
          <cell r="C14" t="str">
            <v>00501</v>
          </cell>
          <cell r="D14" t="str">
            <v>U207</v>
          </cell>
          <cell r="E14" t="str">
            <v>2000-1/2 Explorer Sport/Sport Trac (U/P207)</v>
          </cell>
          <cell r="F14">
            <v>36557</v>
          </cell>
          <cell r="G14">
            <v>84.519000000000005</v>
          </cell>
          <cell r="H14">
            <v>55.768999999999998</v>
          </cell>
          <cell r="I14">
            <v>1</v>
          </cell>
          <cell r="J14">
            <v>55.768999999999998</v>
          </cell>
          <cell r="K14">
            <v>27.126999999999999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11.83</v>
          </cell>
        </row>
        <row r="15">
          <cell r="C15" t="str">
            <v>00V02</v>
          </cell>
          <cell r="D15" t="str">
            <v>P207</v>
          </cell>
          <cell r="E15" t="str">
            <v>2000-1/2 Explorer Sport/Sport Trac (U/P207)</v>
          </cell>
          <cell r="F15">
            <v>36557</v>
          </cell>
          <cell r="G15">
            <v>353.85199999999998</v>
          </cell>
          <cell r="H15">
            <v>234.46199999999999</v>
          </cell>
          <cell r="I15">
            <v>1</v>
          </cell>
          <cell r="J15">
            <v>234.46199999999999</v>
          </cell>
          <cell r="K15">
            <v>106.72799999999999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21.616</v>
          </cell>
        </row>
        <row r="16">
          <cell r="C16" t="str">
            <v>00V20</v>
          </cell>
          <cell r="D16" t="str">
            <v>TAF-Tonneau Cover for P207</v>
          </cell>
          <cell r="E16" t="str">
            <v>2000-1/2 Explorer Sport/Sport Trac (U/P207)</v>
          </cell>
          <cell r="F16">
            <v>36556</v>
          </cell>
          <cell r="G16">
            <v>4.657</v>
          </cell>
          <cell r="H16">
            <v>4.657</v>
          </cell>
          <cell r="I16">
            <v>1</v>
          </cell>
          <cell r="J16">
            <v>4.657</v>
          </cell>
          <cell r="K16">
            <v>1.5229999999999999</v>
          </cell>
          <cell r="L16">
            <v>1.5669999999999999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1.5669999999999999</v>
          </cell>
        </row>
        <row r="17">
          <cell r="C17" t="str">
            <v>01I00</v>
          </cell>
          <cell r="D17" t="str">
            <v>Mustang Bullitt</v>
          </cell>
          <cell r="E17" t="str">
            <v>2001-1/2 Mustang</v>
          </cell>
          <cell r="F17">
            <v>36923</v>
          </cell>
          <cell r="G17">
            <v>2.3519999999999999</v>
          </cell>
          <cell r="H17">
            <v>1.4450000000000001</v>
          </cell>
          <cell r="I17">
            <v>1</v>
          </cell>
          <cell r="J17">
            <v>1.4450000000000001</v>
          </cell>
          <cell r="K17">
            <v>0.44500000000000001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</row>
        <row r="18">
          <cell r="C18" t="str">
            <v>01I05</v>
          </cell>
          <cell r="D18" t="str">
            <v>01MY SN95 Craftsmanship</v>
          </cell>
          <cell r="E18" t="str">
            <v>2001-1/2 Mustang</v>
          </cell>
          <cell r="F18">
            <v>36923</v>
          </cell>
          <cell r="G18">
            <v>17.484999999999999</v>
          </cell>
          <cell r="H18">
            <v>10.670999999999999</v>
          </cell>
          <cell r="I18">
            <v>1</v>
          </cell>
          <cell r="J18">
            <v>10.670999999999999</v>
          </cell>
          <cell r="K18">
            <v>3.0739999999999998</v>
          </cell>
          <cell r="L18">
            <v>7.5970000000000004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7.5970000000000004</v>
          </cell>
        </row>
        <row r="19">
          <cell r="C19" t="str">
            <v>00X04</v>
          </cell>
          <cell r="D19" t="str">
            <v>P225</v>
          </cell>
          <cell r="E19" t="str">
            <v>2000-1/2 Super Crew (P225)</v>
          </cell>
          <cell r="F19">
            <v>36538</v>
          </cell>
          <cell r="G19">
            <v>294.37200000000001</v>
          </cell>
          <cell r="H19">
            <v>218.661</v>
          </cell>
          <cell r="I19">
            <v>1</v>
          </cell>
          <cell r="J19">
            <v>218.661</v>
          </cell>
          <cell r="K19">
            <v>37.445999999999998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C20" t="str">
            <v>01E01</v>
          </cell>
          <cell r="D20" t="str">
            <v>GM / CV Minor Freshening</v>
          </cell>
          <cell r="E20" t="str">
            <v>2001 Crown Victoria</v>
          </cell>
          <cell r="F20">
            <v>36739</v>
          </cell>
          <cell r="G20">
            <v>37.348999999999997</v>
          </cell>
          <cell r="H20">
            <v>14.473000000000001</v>
          </cell>
          <cell r="I20">
            <v>0.49</v>
          </cell>
          <cell r="J20">
            <v>7.0917699999999995</v>
          </cell>
          <cell r="K20">
            <v>3.5422099999999999</v>
          </cell>
          <cell r="L20">
            <v>3.1404099999999997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3.1404099999999997</v>
          </cell>
        </row>
        <row r="21">
          <cell r="C21" t="str">
            <v>00600</v>
          </cell>
          <cell r="D21" t="str">
            <v>U204 (INCL P/T)-FORD SHARE</v>
          </cell>
          <cell r="E21" t="str">
            <v>2001 Escape (U204)</v>
          </cell>
          <cell r="F21">
            <v>36689</v>
          </cell>
          <cell r="G21">
            <v>1164.414</v>
          </cell>
          <cell r="H21">
            <v>724.56899999999996</v>
          </cell>
          <cell r="I21">
            <v>0.8984996597977557</v>
          </cell>
          <cell r="J21">
            <v>651.02499999999998</v>
          </cell>
          <cell r="K21">
            <v>214.81900000000002</v>
          </cell>
          <cell r="L21">
            <v>18.628999999999998</v>
          </cell>
          <cell r="M21">
            <v>0</v>
          </cell>
          <cell r="N21">
            <v>0</v>
          </cell>
          <cell r="O21">
            <v>1E-3</v>
          </cell>
          <cell r="P21">
            <v>0</v>
          </cell>
          <cell r="Q21">
            <v>60.63</v>
          </cell>
        </row>
        <row r="22">
          <cell r="C22" t="str">
            <v>00602</v>
          </cell>
          <cell r="D22" t="str">
            <v>U204 (INCL P/T)- MAZDA SHARE</v>
          </cell>
          <cell r="E22" t="str">
            <v>2001 Escape (U204)</v>
          </cell>
          <cell r="F22">
            <v>36689</v>
          </cell>
          <cell r="G22">
            <v>277.05599999999998</v>
          </cell>
          <cell r="H22">
            <v>165.017</v>
          </cell>
          <cell r="I22">
            <v>0.29098214123393351</v>
          </cell>
          <cell r="J22">
            <v>48.017000000000003</v>
          </cell>
          <cell r="K22">
            <v>48.017000000000003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01500</v>
          </cell>
          <cell r="D23" t="str">
            <v>U152 MAJOR PROGRAM</v>
          </cell>
          <cell r="E23" t="str">
            <v>2001 Explorer (U152)</v>
          </cell>
          <cell r="F23">
            <v>36843</v>
          </cell>
          <cell r="G23">
            <v>1679.643</v>
          </cell>
          <cell r="H23">
            <v>1019.7569999999999</v>
          </cell>
          <cell r="I23">
            <v>0.83</v>
          </cell>
          <cell r="J23">
            <v>846.39831000000004</v>
          </cell>
          <cell r="K23">
            <v>498.17513000000008</v>
          </cell>
          <cell r="L23">
            <v>103.79399000000001</v>
          </cell>
          <cell r="M23">
            <v>4.7019499999999992</v>
          </cell>
          <cell r="N23">
            <v>9.462000000000001E-2</v>
          </cell>
          <cell r="O23">
            <v>4.7310000000000005E-2</v>
          </cell>
          <cell r="P23">
            <v>0</v>
          </cell>
          <cell r="Q23">
            <v>108.63787000000001</v>
          </cell>
        </row>
        <row r="24">
          <cell r="C24" t="str">
            <v>01501</v>
          </cell>
          <cell r="D24" t="str">
            <v>U152 ILVS/Best Practices</v>
          </cell>
          <cell r="E24" t="str">
            <v>2001 Explorer (U152)</v>
          </cell>
          <cell r="F24">
            <v>37073</v>
          </cell>
          <cell r="G24">
            <v>30.622</v>
          </cell>
          <cell r="H24">
            <v>27</v>
          </cell>
          <cell r="I24">
            <v>1</v>
          </cell>
          <cell r="J24">
            <v>27</v>
          </cell>
          <cell r="K24">
            <v>0</v>
          </cell>
          <cell r="N24">
            <v>0</v>
          </cell>
          <cell r="O24">
            <v>0</v>
          </cell>
          <cell r="P24">
            <v>0</v>
          </cell>
          <cell r="Q24">
            <v>27</v>
          </cell>
        </row>
        <row r="25">
          <cell r="C25" t="str">
            <v>01502</v>
          </cell>
          <cell r="D25" t="str">
            <v>U152 Capacity (CPV-II)</v>
          </cell>
          <cell r="E25" t="str">
            <v>2001 Explorer (U152)</v>
          </cell>
          <cell r="F25">
            <v>37043</v>
          </cell>
          <cell r="G25">
            <v>4</v>
          </cell>
          <cell r="H25">
            <v>4</v>
          </cell>
          <cell r="I25">
            <v>0.83</v>
          </cell>
          <cell r="J25">
            <v>3.32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3.32</v>
          </cell>
        </row>
        <row r="26">
          <cell r="C26" t="str">
            <v>01503</v>
          </cell>
          <cell r="D26" t="str">
            <v>U152-bsd USPS-II</v>
          </cell>
          <cell r="E26" t="str">
            <v>2001 Explorer (U152)</v>
          </cell>
          <cell r="F26">
            <v>37073</v>
          </cell>
          <cell r="G26">
            <v>17.042999999999999</v>
          </cell>
          <cell r="H26">
            <v>5.0960000000000001</v>
          </cell>
          <cell r="I26">
            <v>1</v>
          </cell>
          <cell r="J26">
            <v>5.0960000000000001</v>
          </cell>
          <cell r="K26">
            <v>2.375</v>
          </cell>
          <cell r="L26">
            <v>2.7210000000000001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2.7210000000000001</v>
          </cell>
        </row>
        <row r="27">
          <cell r="C27" t="str">
            <v>01Z05</v>
          </cell>
          <cell r="D27" t="str">
            <v>(G)P131 into CUAP</v>
          </cell>
          <cell r="E27" t="str">
            <v>2001 F-Series O8500 at CUAP</v>
          </cell>
          <cell r="F27">
            <v>36739</v>
          </cell>
          <cell r="G27">
            <v>167.00700000000001</v>
          </cell>
          <cell r="H27">
            <v>137.92400000000001</v>
          </cell>
          <cell r="I27">
            <v>1</v>
          </cell>
          <cell r="J27">
            <v>137.92399999999998</v>
          </cell>
          <cell r="K27">
            <v>46.695</v>
          </cell>
          <cell r="L27">
            <v>12.48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14.48</v>
          </cell>
        </row>
        <row r="28">
          <cell r="C28" t="str">
            <v>01V01</v>
          </cell>
          <cell r="D28" t="str">
            <v>PN150/151 MINOR-FORD SHARE</v>
          </cell>
          <cell r="E28" t="str">
            <v>2001 Ranger (P150)</v>
          </cell>
          <cell r="F28">
            <v>36739</v>
          </cell>
          <cell r="G28">
            <v>166.922</v>
          </cell>
          <cell r="H28">
            <v>78.090999999999994</v>
          </cell>
          <cell r="I28">
            <v>1</v>
          </cell>
          <cell r="J28">
            <v>78.091000000000008</v>
          </cell>
          <cell r="K28">
            <v>48.31900000000001</v>
          </cell>
          <cell r="L28">
            <v>15.047000000000001</v>
          </cell>
          <cell r="M28">
            <v>2.9999999999999996E-3</v>
          </cell>
          <cell r="N28">
            <v>2.9999999999999996E-3</v>
          </cell>
          <cell r="O28">
            <v>2E-3</v>
          </cell>
          <cell r="P28">
            <v>0</v>
          </cell>
          <cell r="Q28">
            <v>27.055</v>
          </cell>
        </row>
        <row r="29">
          <cell r="C29" t="str">
            <v>01V02</v>
          </cell>
          <cell r="D29" t="str">
            <v>PN150/151 MINOR-MAZDA SHARE</v>
          </cell>
          <cell r="E29" t="str">
            <v>2001 Ranger (P150)</v>
          </cell>
          <cell r="F29">
            <v>36739</v>
          </cell>
          <cell r="G29">
            <v>16.66</v>
          </cell>
          <cell r="H29">
            <v>14.494999999999999</v>
          </cell>
          <cell r="I29">
            <v>0.28699551569506732</v>
          </cell>
          <cell r="J29">
            <v>4.16</v>
          </cell>
          <cell r="K29">
            <v>3.5139999999999998</v>
          </cell>
          <cell r="L29">
            <v>0.13400000000000001</v>
          </cell>
          <cell r="M29">
            <v>0.13400000000000001</v>
          </cell>
          <cell r="N29">
            <v>0.13400000000000001</v>
          </cell>
          <cell r="O29">
            <v>6.7000000000000004E-2</v>
          </cell>
          <cell r="P29">
            <v>0</v>
          </cell>
          <cell r="Q29">
            <v>0.46900000000000003</v>
          </cell>
        </row>
        <row r="30">
          <cell r="C30" t="str">
            <v>01V20</v>
          </cell>
          <cell r="D30" t="str">
            <v>01MY Ranger Genuine 4x4</v>
          </cell>
          <cell r="E30" t="str">
            <v>2001 Ranger (P150)</v>
          </cell>
          <cell r="F30">
            <v>37011</v>
          </cell>
          <cell r="G30">
            <v>3.851</v>
          </cell>
          <cell r="H30">
            <v>2.907</v>
          </cell>
          <cell r="I30">
            <v>1</v>
          </cell>
          <cell r="J30">
            <v>2.907</v>
          </cell>
          <cell r="K30">
            <v>0.14000000000000001</v>
          </cell>
          <cell r="L30">
            <v>2.7669999999999999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2.7669999999999999</v>
          </cell>
        </row>
        <row r="31">
          <cell r="C31" t="str">
            <v>01V90</v>
          </cell>
          <cell r="D31" t="str">
            <v>Capstone Qual - Ranger</v>
          </cell>
          <cell r="E31" t="str">
            <v>2001 Ranger (P150)</v>
          </cell>
          <cell r="F31">
            <v>37073</v>
          </cell>
          <cell r="G31">
            <v>8.98</v>
          </cell>
          <cell r="H31">
            <v>8.1460000000000008</v>
          </cell>
          <cell r="I31">
            <v>1</v>
          </cell>
          <cell r="J31">
            <v>8.1460000000000008</v>
          </cell>
          <cell r="K31">
            <v>1.1839999999999999</v>
          </cell>
          <cell r="L31">
            <v>6.819</v>
          </cell>
          <cell r="M31">
            <v>0.14299999999999999</v>
          </cell>
          <cell r="N31">
            <v>0</v>
          </cell>
          <cell r="O31">
            <v>0</v>
          </cell>
          <cell r="P31">
            <v>0</v>
          </cell>
          <cell r="Q31">
            <v>6.9619999999999997</v>
          </cell>
        </row>
        <row r="32">
          <cell r="C32" t="str">
            <v>01T00</v>
          </cell>
          <cell r="D32" t="str">
            <v>WIN126 FRESHENING</v>
          </cell>
          <cell r="E32" t="str">
            <v>2001 Windstar Freshening</v>
          </cell>
          <cell r="F32">
            <v>36739</v>
          </cell>
          <cell r="G32">
            <v>122.664</v>
          </cell>
          <cell r="H32">
            <v>49.595999999999997</v>
          </cell>
          <cell r="I32">
            <v>1</v>
          </cell>
          <cell r="J32">
            <v>49.596000000000004</v>
          </cell>
          <cell r="K32">
            <v>42.259</v>
          </cell>
          <cell r="L32">
            <v>3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6.8689999999999998</v>
          </cell>
        </row>
        <row r="33">
          <cell r="C33" t="str">
            <v>01T05</v>
          </cell>
          <cell r="D33" t="str">
            <v>2001 Windstar Limited</v>
          </cell>
          <cell r="E33" t="str">
            <v>2001 Windstar Freshening</v>
          </cell>
          <cell r="F33">
            <v>36774</v>
          </cell>
          <cell r="G33">
            <v>3.2719999999999998</v>
          </cell>
          <cell r="H33">
            <v>3.0640000000000001</v>
          </cell>
          <cell r="I33">
            <v>1</v>
          </cell>
          <cell r="J33">
            <v>3.0640000000000001</v>
          </cell>
          <cell r="K33">
            <v>0.32400000000000001</v>
          </cell>
          <cell r="L33">
            <v>2.74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2.74</v>
          </cell>
        </row>
        <row r="34">
          <cell r="C34" t="str">
            <v>01300</v>
          </cell>
          <cell r="D34" t="str">
            <v>C195 - Mexico (Export)</v>
          </cell>
          <cell r="E34" t="str">
            <v>2001-1/2 C-Value (C195)</v>
          </cell>
          <cell r="F34">
            <v>36892</v>
          </cell>
          <cell r="G34">
            <v>45.741999999999997</v>
          </cell>
          <cell r="H34">
            <v>24.811</v>
          </cell>
          <cell r="I34">
            <v>1</v>
          </cell>
          <cell r="J34">
            <v>24.811</v>
          </cell>
          <cell r="K34">
            <v>8.7089999999999996</v>
          </cell>
          <cell r="L34">
            <v>13.603999999999999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13.603999999999999</v>
          </cell>
        </row>
        <row r="35">
          <cell r="C35" t="str">
            <v>01G01</v>
          </cell>
          <cell r="D35" t="str">
            <v>M205</v>
          </cell>
          <cell r="E35" t="str">
            <v>2001-1/2 Thunderbird (M205)</v>
          </cell>
          <cell r="F35">
            <v>37012</v>
          </cell>
          <cell r="G35">
            <v>243.78</v>
          </cell>
          <cell r="H35">
            <v>134.333</v>
          </cell>
          <cell r="I35">
            <v>1</v>
          </cell>
          <cell r="J35">
            <v>134.333</v>
          </cell>
          <cell r="K35">
            <v>47.539000000000001</v>
          </cell>
          <cell r="L35">
            <v>82.869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82.869</v>
          </cell>
        </row>
        <row r="36">
          <cell r="C36" t="str">
            <v>01G02</v>
          </cell>
          <cell r="D36" t="str">
            <v>M205-TAF Removable Top</v>
          </cell>
          <cell r="E36" t="str">
            <v>2001-1/2 Thunderbird (M205)</v>
          </cell>
          <cell r="F36">
            <v>37032</v>
          </cell>
          <cell r="G36">
            <v>4.5999999999999996</v>
          </cell>
          <cell r="H36">
            <v>4.5999999999999996</v>
          </cell>
          <cell r="I36">
            <v>1</v>
          </cell>
          <cell r="J36">
            <v>4.5999999999999996</v>
          </cell>
          <cell r="K36">
            <v>0</v>
          </cell>
          <cell r="L36">
            <v>4.5999999999999996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4.5999999999999996</v>
          </cell>
        </row>
        <row r="37">
          <cell r="C37" t="str">
            <v>01G90</v>
          </cell>
          <cell r="D37" t="str">
            <v>Capstone Qual - M205</v>
          </cell>
          <cell r="E37" t="str">
            <v>2001-1/2 Thunderbird (M205)</v>
          </cell>
          <cell r="F37">
            <v>37073</v>
          </cell>
          <cell r="G37">
            <v>0.57499999999999996</v>
          </cell>
          <cell r="H37">
            <v>0.57499999999999996</v>
          </cell>
          <cell r="I37">
            <v>1</v>
          </cell>
          <cell r="J37">
            <v>0.57499999999999996</v>
          </cell>
          <cell r="K37">
            <v>0</v>
          </cell>
          <cell r="L37">
            <v>0.57499999999999996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0.57499999999999996</v>
          </cell>
        </row>
        <row r="38">
          <cell r="C38" t="str">
            <v>01Q10</v>
          </cell>
          <cell r="D38" t="str">
            <v>M205 U/B Sub-Assembly</v>
          </cell>
          <cell r="E38" t="str">
            <v>2001-1/2 Thunderbird (M205)</v>
          </cell>
          <cell r="F38">
            <v>36951</v>
          </cell>
          <cell r="G38">
            <v>5.6909999999999998</v>
          </cell>
          <cell r="H38">
            <v>5.2910000000000004</v>
          </cell>
          <cell r="I38">
            <v>1</v>
          </cell>
          <cell r="J38">
            <v>5.2910000000000004</v>
          </cell>
          <cell r="K38">
            <v>0.66</v>
          </cell>
          <cell r="L38">
            <v>4.6310000000000002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4.6310000000000002</v>
          </cell>
        </row>
        <row r="39">
          <cell r="C39" t="str">
            <v>02E05</v>
          </cell>
          <cell r="D39" t="str">
            <v>EN114 LWB</v>
          </cell>
          <cell r="E39" t="str">
            <v>2002 Crown Victoria LWB</v>
          </cell>
          <cell r="F39">
            <v>37104</v>
          </cell>
          <cell r="G39">
            <v>51.536999999999999</v>
          </cell>
          <cell r="H39">
            <v>34.637999999999998</v>
          </cell>
          <cell r="I39">
            <v>1</v>
          </cell>
          <cell r="J39">
            <v>34.637999999999998</v>
          </cell>
          <cell r="K39">
            <v>5.2969999999999997</v>
          </cell>
          <cell r="L39">
            <v>28.766999999999999</v>
          </cell>
          <cell r="M39">
            <v>0.57399999999999995</v>
          </cell>
          <cell r="N39">
            <v>0</v>
          </cell>
          <cell r="O39">
            <v>0</v>
          </cell>
          <cell r="P39">
            <v>0</v>
          </cell>
          <cell r="Q39">
            <v>29.341000000000001</v>
          </cell>
        </row>
        <row r="40">
          <cell r="C40" t="str">
            <v>01L90</v>
          </cell>
          <cell r="D40" t="str">
            <v>Capstone Qual - NA C170</v>
          </cell>
          <cell r="E40" t="str">
            <v>2002 Focus (C170)</v>
          </cell>
          <cell r="F40">
            <v>37073</v>
          </cell>
          <cell r="G40">
            <v>2.75</v>
          </cell>
          <cell r="H40">
            <v>2.75</v>
          </cell>
          <cell r="I40">
            <v>1</v>
          </cell>
          <cell r="J40">
            <v>2.75</v>
          </cell>
          <cell r="K40">
            <v>0</v>
          </cell>
          <cell r="L40">
            <v>0.871</v>
          </cell>
          <cell r="M40">
            <v>0.55000000000000004</v>
          </cell>
          <cell r="N40">
            <v>0.55000000000000004</v>
          </cell>
          <cell r="O40">
            <v>0.55000000000000004</v>
          </cell>
          <cell r="P40">
            <v>0.22900000000000001</v>
          </cell>
          <cell r="Q40">
            <v>2.75</v>
          </cell>
        </row>
        <row r="41">
          <cell r="C41" t="str">
            <v>02L03</v>
          </cell>
          <cell r="D41" t="str">
            <v>C170 In-Cycle Actions</v>
          </cell>
          <cell r="E41" t="str">
            <v>2002 Focus (C170)</v>
          </cell>
          <cell r="F41">
            <v>37104</v>
          </cell>
          <cell r="G41">
            <v>13.167999999999999</v>
          </cell>
          <cell r="H41">
            <v>10.507</v>
          </cell>
          <cell r="I41">
            <v>1</v>
          </cell>
          <cell r="J41">
            <v>10.507</v>
          </cell>
          <cell r="K41">
            <v>4.5999999999999999E-2</v>
          </cell>
          <cell r="L41">
            <v>7.8959999999999999</v>
          </cell>
          <cell r="M41">
            <v>2.5649999999999999</v>
          </cell>
          <cell r="N41">
            <v>0</v>
          </cell>
          <cell r="O41">
            <v>0</v>
          </cell>
          <cell r="P41">
            <v>0</v>
          </cell>
          <cell r="Q41">
            <v>10.461</v>
          </cell>
        </row>
        <row r="42">
          <cell r="C42" t="str">
            <v>02L04</v>
          </cell>
          <cell r="D42" t="str">
            <v>C170(NA) 5 Door at HSAP</v>
          </cell>
          <cell r="E42" t="str">
            <v>2002 Focus (C170)</v>
          </cell>
          <cell r="F42">
            <v>37104</v>
          </cell>
          <cell r="G42">
            <v>25.253</v>
          </cell>
          <cell r="H42">
            <v>14.095000000000001</v>
          </cell>
          <cell r="I42">
            <v>1</v>
          </cell>
          <cell r="J42">
            <v>14.095000000000001</v>
          </cell>
          <cell r="K42">
            <v>1.377</v>
          </cell>
          <cell r="L42">
            <v>11.298999999999999</v>
          </cell>
          <cell r="M42">
            <v>1.419</v>
          </cell>
          <cell r="N42">
            <v>0</v>
          </cell>
          <cell r="O42">
            <v>0</v>
          </cell>
          <cell r="P42">
            <v>0</v>
          </cell>
          <cell r="Q42">
            <v>12.718</v>
          </cell>
        </row>
        <row r="43">
          <cell r="C43" t="str">
            <v>02Z10</v>
          </cell>
          <cell r="D43" t="str">
            <v>2002 P131/U137 C.S.E.P</v>
          </cell>
          <cell r="E43" t="str">
            <v>2002 F-Series O8500/Excursion Customer Sat.</v>
          </cell>
          <cell r="F43">
            <v>37104</v>
          </cell>
          <cell r="G43">
            <v>55.938000000000002</v>
          </cell>
          <cell r="H43">
            <v>33.08</v>
          </cell>
          <cell r="I43">
            <v>1</v>
          </cell>
          <cell r="J43">
            <v>33.08</v>
          </cell>
          <cell r="K43">
            <v>1.4159999999999999</v>
          </cell>
          <cell r="L43">
            <v>16.798999999999999</v>
          </cell>
          <cell r="M43">
            <v>1.8650000000000002</v>
          </cell>
          <cell r="N43">
            <v>0</v>
          </cell>
          <cell r="O43">
            <v>0</v>
          </cell>
          <cell r="P43">
            <v>0</v>
          </cell>
          <cell r="Q43">
            <v>31.664000000000001</v>
          </cell>
        </row>
        <row r="44">
          <cell r="C44" t="str">
            <v>02Z05</v>
          </cell>
          <cell r="D44" t="str">
            <v>H215  Top Gun II</v>
          </cell>
          <cell r="E44" t="str">
            <v>2002 H215</v>
          </cell>
          <cell r="F44">
            <v>37104</v>
          </cell>
          <cell r="G44">
            <v>19.483000000000001</v>
          </cell>
          <cell r="H44">
            <v>11.371</v>
          </cell>
          <cell r="I44">
            <v>1</v>
          </cell>
          <cell r="J44">
            <v>11.371</v>
          </cell>
          <cell r="K44">
            <v>0.128</v>
          </cell>
          <cell r="L44">
            <v>11.241</v>
          </cell>
          <cell r="M44">
            <v>2E-3</v>
          </cell>
          <cell r="N44">
            <v>0</v>
          </cell>
          <cell r="O44">
            <v>0</v>
          </cell>
          <cell r="P44">
            <v>0</v>
          </cell>
          <cell r="Q44">
            <v>11.243</v>
          </cell>
        </row>
        <row r="45">
          <cell r="C45" t="str">
            <v>02Z06</v>
          </cell>
          <cell r="D45" t="str">
            <v>H215 Blue Bird Bus Program</v>
          </cell>
          <cell r="E45" t="str">
            <v>2002 H215</v>
          </cell>
          <cell r="F45">
            <v>37165</v>
          </cell>
          <cell r="G45">
            <v>10.000999999999999</v>
          </cell>
          <cell r="H45">
            <v>7</v>
          </cell>
          <cell r="I45">
            <v>1</v>
          </cell>
          <cell r="J45">
            <v>7</v>
          </cell>
          <cell r="K45">
            <v>0</v>
          </cell>
          <cell r="L45">
            <v>6.4050000000000002</v>
          </cell>
          <cell r="M45">
            <v>0.59499999999999997</v>
          </cell>
          <cell r="N45">
            <v>0</v>
          </cell>
          <cell r="O45">
            <v>0</v>
          </cell>
          <cell r="P45">
            <v>0</v>
          </cell>
          <cell r="Q45">
            <v>7</v>
          </cell>
        </row>
        <row r="46">
          <cell r="C46" t="str">
            <v>01S03</v>
          </cell>
          <cell r="D46" t="str">
            <v>CD132 CKD for Mexico (CuAP)</v>
          </cell>
          <cell r="E46" t="str">
            <v>2002 Mondeo for Mexico</v>
          </cell>
          <cell r="F46">
            <v>37135</v>
          </cell>
          <cell r="G46">
            <v>28.257999999999999</v>
          </cell>
          <cell r="H46">
            <v>26.128</v>
          </cell>
          <cell r="I46">
            <v>0.77173913043478271</v>
          </cell>
          <cell r="J46">
            <v>20.164000000000001</v>
          </cell>
          <cell r="K46">
            <v>3.0880000000000001</v>
          </cell>
          <cell r="L46">
            <v>17.076000000000001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17.076000000000001</v>
          </cell>
        </row>
        <row r="47">
          <cell r="C47" t="str">
            <v>02501</v>
          </cell>
          <cell r="D47" t="str">
            <v>U152 Minor Fresh-Safety Upg</v>
          </cell>
          <cell r="E47" t="str">
            <v>2002 U152 Safety Upgrade</v>
          </cell>
          <cell r="F47">
            <v>37193</v>
          </cell>
          <cell r="G47">
            <v>43.664999999999999</v>
          </cell>
          <cell r="H47">
            <v>27.055</v>
          </cell>
          <cell r="I47">
            <v>0.85</v>
          </cell>
          <cell r="J47">
            <v>22.996749999999999</v>
          </cell>
          <cell r="K47">
            <v>2.2100000000000002E-2</v>
          </cell>
          <cell r="L47">
            <v>13.762</v>
          </cell>
          <cell r="M47">
            <v>5</v>
          </cell>
          <cell r="N47">
            <v>0</v>
          </cell>
          <cell r="O47">
            <v>0</v>
          </cell>
          <cell r="P47">
            <v>0</v>
          </cell>
          <cell r="Q47">
            <v>22.97465</v>
          </cell>
        </row>
        <row r="48">
          <cell r="C48" t="str">
            <v>02E01</v>
          </cell>
          <cell r="D48" t="str">
            <v>CV/GM Minor Freshening</v>
          </cell>
          <cell r="E48" t="str">
            <v>2002-1/2 Crown Victoria Freshening</v>
          </cell>
          <cell r="F48">
            <v>37288</v>
          </cell>
          <cell r="G48">
            <v>161.98699999999999</v>
          </cell>
          <cell r="H48">
            <v>100.13200000000001</v>
          </cell>
          <cell r="I48">
            <v>0.47982283385930569</v>
          </cell>
          <cell r="J48">
            <v>48.04562</v>
          </cell>
          <cell r="K48">
            <v>0.44180000000000003</v>
          </cell>
          <cell r="L48">
            <v>23.50611</v>
          </cell>
          <cell r="M48">
            <v>23.160340000000001</v>
          </cell>
          <cell r="N48">
            <v>0.93737000000000004</v>
          </cell>
          <cell r="O48">
            <v>0</v>
          </cell>
          <cell r="P48">
            <v>0</v>
          </cell>
          <cell r="Q48">
            <v>47.603819999999999</v>
          </cell>
        </row>
        <row r="49">
          <cell r="C49" t="str">
            <v>02W02</v>
          </cell>
          <cell r="D49" t="str">
            <v>E-Series E550 (BLI-II)</v>
          </cell>
          <cell r="E49" t="str">
            <v>2002-1/2 E550 &amp; 2003 E-Series</v>
          </cell>
          <cell r="F49">
            <v>37288</v>
          </cell>
          <cell r="G49">
            <v>86.909000000000006</v>
          </cell>
          <cell r="H49">
            <v>56.055999999999997</v>
          </cell>
          <cell r="I49">
            <v>1</v>
          </cell>
          <cell r="J49">
            <v>56.056000000000004</v>
          </cell>
          <cell r="K49">
            <v>7.0659999999999998</v>
          </cell>
          <cell r="L49">
            <v>29.329000000000001</v>
          </cell>
          <cell r="M49">
            <v>19.66</v>
          </cell>
          <cell r="N49">
            <v>1E-3</v>
          </cell>
          <cell r="O49">
            <v>0</v>
          </cell>
          <cell r="P49">
            <v>0</v>
          </cell>
          <cell r="Q49">
            <v>48.99</v>
          </cell>
        </row>
        <row r="50">
          <cell r="C50" t="str">
            <v>03W04</v>
          </cell>
          <cell r="D50" t="str">
            <v>E-Series Recovery Actions</v>
          </cell>
          <cell r="E50" t="str">
            <v>2002-1/2 E550 &amp; 2003 E-Series</v>
          </cell>
          <cell r="F50">
            <v>37469</v>
          </cell>
          <cell r="G50">
            <v>74</v>
          </cell>
          <cell r="H50">
            <v>45</v>
          </cell>
          <cell r="I50">
            <v>1</v>
          </cell>
          <cell r="J50">
            <v>45</v>
          </cell>
          <cell r="K50">
            <v>0</v>
          </cell>
          <cell r="L50">
            <v>5</v>
          </cell>
          <cell r="M50">
            <v>34</v>
          </cell>
          <cell r="N50">
            <v>6</v>
          </cell>
          <cell r="O50">
            <v>0</v>
          </cell>
          <cell r="P50">
            <v>0</v>
          </cell>
          <cell r="Q50">
            <v>23.76</v>
          </cell>
        </row>
        <row r="51">
          <cell r="C51" t="str">
            <v>02U00</v>
          </cell>
          <cell r="D51" t="str">
            <v>U222/U228</v>
          </cell>
          <cell r="E51" t="str">
            <v>2002-1/2 Expedition (U222)</v>
          </cell>
          <cell r="F51">
            <v>37268</v>
          </cell>
          <cell r="G51">
            <v>1108.8309999999999</v>
          </cell>
          <cell r="H51">
            <v>684.41700000000003</v>
          </cell>
          <cell r="I51">
            <v>0.74</v>
          </cell>
          <cell r="J51">
            <v>506.46857999999997</v>
          </cell>
          <cell r="K51">
            <v>101.36224</v>
          </cell>
          <cell r="L51">
            <v>236.7457</v>
          </cell>
          <cell r="M51">
            <v>160.69319999999999</v>
          </cell>
          <cell r="N51">
            <v>0</v>
          </cell>
          <cell r="O51">
            <v>0</v>
          </cell>
          <cell r="P51">
            <v>0</v>
          </cell>
          <cell r="Q51">
            <v>401.43889999999999</v>
          </cell>
        </row>
        <row r="52">
          <cell r="C52" t="str">
            <v>02U01</v>
          </cell>
          <cell r="D52" t="str">
            <v>U222/U228 Capstone Qual Action</v>
          </cell>
          <cell r="E52" t="str">
            <v>2002-1/2 Expedition (U222)</v>
          </cell>
          <cell r="F52">
            <v>37268</v>
          </cell>
          <cell r="G52">
            <v>5.5</v>
          </cell>
          <cell r="H52">
            <v>5.5</v>
          </cell>
          <cell r="I52">
            <v>0.74</v>
          </cell>
          <cell r="J52">
            <v>4.07</v>
          </cell>
          <cell r="K52">
            <v>0</v>
          </cell>
          <cell r="L52">
            <v>3.0332600000000003</v>
          </cell>
          <cell r="M52">
            <v>1.03674</v>
          </cell>
          <cell r="N52">
            <v>0</v>
          </cell>
          <cell r="O52">
            <v>0</v>
          </cell>
          <cell r="P52">
            <v>0</v>
          </cell>
          <cell r="Q52">
            <v>4.07</v>
          </cell>
        </row>
        <row r="53">
          <cell r="C53" t="str">
            <v>02Z13</v>
          </cell>
          <cell r="D53" t="str">
            <v>2002 P131 F450 Pick-Up Box</v>
          </cell>
          <cell r="E53" t="str">
            <v>2002-1/2 F-Series O8500 Pick-up Box</v>
          </cell>
          <cell r="F53">
            <v>37319</v>
          </cell>
          <cell r="G53">
            <v>11.827</v>
          </cell>
          <cell r="H53">
            <v>10.227</v>
          </cell>
          <cell r="I53">
            <v>1</v>
          </cell>
          <cell r="J53">
            <v>10.227</v>
          </cell>
          <cell r="K53">
            <v>0</v>
          </cell>
          <cell r="L53">
            <v>3.8119999999999998</v>
          </cell>
          <cell r="M53">
            <v>6.415</v>
          </cell>
          <cell r="N53">
            <v>0</v>
          </cell>
          <cell r="O53">
            <v>0</v>
          </cell>
          <cell r="P53">
            <v>0</v>
          </cell>
          <cell r="Q53">
            <v>10.227</v>
          </cell>
        </row>
        <row r="54">
          <cell r="C54" t="str">
            <v>02510</v>
          </cell>
          <cell r="D54" t="str">
            <v>U231 Lincoln SUV</v>
          </cell>
          <cell r="E54" t="str">
            <v>2002-1/2 Lincoln SUV (U231)</v>
          </cell>
          <cell r="F54">
            <v>37382</v>
          </cell>
          <cell r="G54">
            <v>382.53300000000002</v>
          </cell>
          <cell r="H54">
            <v>233.50899999999999</v>
          </cell>
          <cell r="I54">
            <v>0.15200000000000002</v>
          </cell>
          <cell r="J54">
            <v>35.493368000000004</v>
          </cell>
          <cell r="K54">
            <v>1.9288799999999999</v>
          </cell>
          <cell r="L54">
            <v>11.495912000000001</v>
          </cell>
          <cell r="M54">
            <v>21.625496000000002</v>
          </cell>
          <cell r="N54">
            <v>0.40082400000000001</v>
          </cell>
          <cell r="O54">
            <v>2.4167999999999999E-2</v>
          </cell>
          <cell r="P54">
            <v>0</v>
          </cell>
          <cell r="Q54">
            <v>33.546399999999998</v>
          </cell>
        </row>
        <row r="55">
          <cell r="C55" t="str">
            <v>03X03</v>
          </cell>
          <cell r="D55" t="str">
            <v>PN96/102 Regulatory Fresh</v>
          </cell>
          <cell r="E55" t="str">
            <v>2002-1/2 PN96/102/UN96/173 Reg. Freshening</v>
          </cell>
          <cell r="F55">
            <v>37258</v>
          </cell>
          <cell r="G55">
            <v>34.837000000000003</v>
          </cell>
          <cell r="H55">
            <v>19.646999999999998</v>
          </cell>
          <cell r="I55">
            <v>1</v>
          </cell>
          <cell r="J55">
            <v>19.646999999999998</v>
          </cell>
          <cell r="K55">
            <v>0.161</v>
          </cell>
          <cell r="L55">
            <v>10.595000000000001</v>
          </cell>
          <cell r="M55">
            <v>8.8420000000000005</v>
          </cell>
          <cell r="N55">
            <v>4.9000000000000002E-2</v>
          </cell>
          <cell r="O55">
            <v>0</v>
          </cell>
          <cell r="P55">
            <v>0</v>
          </cell>
          <cell r="Q55">
            <v>19.486000000000001</v>
          </cell>
        </row>
        <row r="56">
          <cell r="C56" t="str">
            <v>03V10</v>
          </cell>
          <cell r="D56" t="str">
            <v>P150 Regulatory Fresh-Classic</v>
          </cell>
          <cell r="E56" t="str">
            <v>2003 "Classic" Ranger</v>
          </cell>
          <cell r="F56">
            <v>37591</v>
          </cell>
          <cell r="G56">
            <v>57</v>
          </cell>
          <cell r="H56">
            <v>42</v>
          </cell>
          <cell r="I56">
            <v>1</v>
          </cell>
          <cell r="J56">
            <v>42</v>
          </cell>
          <cell r="K56">
            <v>0</v>
          </cell>
          <cell r="L56">
            <v>1.337</v>
          </cell>
          <cell r="M56">
            <v>25.202000000000002</v>
          </cell>
          <cell r="N56">
            <v>15.397</v>
          </cell>
          <cell r="O56">
            <v>6.4000000000000001E-2</v>
          </cell>
          <cell r="P56">
            <v>0</v>
          </cell>
          <cell r="Q56">
            <v>42</v>
          </cell>
        </row>
        <row r="57">
          <cell r="C57" t="str">
            <v>03W03</v>
          </cell>
          <cell r="D57" t="str">
            <v>V127 Regulatory Program</v>
          </cell>
          <cell r="E57" t="str">
            <v>2003 E-Series Regulatory Program</v>
          </cell>
          <cell r="F57">
            <v>37469</v>
          </cell>
          <cell r="G57">
            <v>18</v>
          </cell>
          <cell r="H57">
            <v>10.1</v>
          </cell>
          <cell r="I57">
            <v>1</v>
          </cell>
          <cell r="J57">
            <v>10.1</v>
          </cell>
          <cell r="K57">
            <v>2E-3</v>
          </cell>
          <cell r="L57">
            <v>1.054</v>
          </cell>
          <cell r="M57">
            <v>7.7140000000000004</v>
          </cell>
          <cell r="N57">
            <v>1.33</v>
          </cell>
          <cell r="O57">
            <v>0</v>
          </cell>
          <cell r="P57">
            <v>0</v>
          </cell>
          <cell r="Q57">
            <v>10.098000000000001</v>
          </cell>
        </row>
        <row r="58">
          <cell r="C58" t="str">
            <v>03W03</v>
          </cell>
          <cell r="D58" t="str">
            <v>Added stuff per E-tracker</v>
          </cell>
          <cell r="E58" t="str">
            <v>2003 E-Series Regulatory Program</v>
          </cell>
          <cell r="F58">
            <v>37469</v>
          </cell>
          <cell r="G58">
            <v>50</v>
          </cell>
          <cell r="H58">
            <v>32</v>
          </cell>
          <cell r="I58">
            <v>1</v>
          </cell>
          <cell r="J58">
            <v>32</v>
          </cell>
          <cell r="K58">
            <v>2E-3</v>
          </cell>
          <cell r="L58">
            <v>2</v>
          </cell>
          <cell r="M58">
            <v>12</v>
          </cell>
          <cell r="N58">
            <v>16</v>
          </cell>
          <cell r="O58">
            <v>2</v>
          </cell>
          <cell r="P58">
            <v>0</v>
          </cell>
          <cell r="Q58">
            <v>10.098000000000001</v>
          </cell>
        </row>
        <row r="59">
          <cell r="C59" t="str">
            <v>03P20</v>
          </cell>
          <cell r="D59" t="str">
            <v>U204 2.0L RF DI T Diesel</v>
          </cell>
          <cell r="E59" t="str">
            <v>2003 Escape Diesel (U204)</v>
          </cell>
          <cell r="F59">
            <v>37561</v>
          </cell>
          <cell r="G59">
            <v>40</v>
          </cell>
          <cell r="H59">
            <v>14</v>
          </cell>
          <cell r="I59">
            <v>1</v>
          </cell>
          <cell r="J59">
            <v>14</v>
          </cell>
          <cell r="K59">
            <v>0</v>
          </cell>
          <cell r="L59">
            <v>2</v>
          </cell>
          <cell r="M59">
            <v>5</v>
          </cell>
          <cell r="N59">
            <v>2</v>
          </cell>
          <cell r="P59">
            <v>0</v>
          </cell>
          <cell r="Q59">
            <v>14</v>
          </cell>
        </row>
        <row r="60">
          <cell r="C60" t="str">
            <v>03511</v>
          </cell>
          <cell r="D60" t="str">
            <v>U/P207</v>
          </cell>
          <cell r="E60" t="str">
            <v>2003 Explorer Sport/Sport Trac (U/P207)</v>
          </cell>
          <cell r="F60">
            <v>37469</v>
          </cell>
          <cell r="G60">
            <v>98.822999999999993</v>
          </cell>
          <cell r="H60">
            <v>57.110999999999997</v>
          </cell>
          <cell r="I60">
            <v>1</v>
          </cell>
          <cell r="J60">
            <v>57.111000000000004</v>
          </cell>
          <cell r="K60">
            <v>2.4E-2</v>
          </cell>
          <cell r="L60">
            <v>10.093999999999999</v>
          </cell>
          <cell r="M60">
            <v>41.112000000000002</v>
          </cell>
          <cell r="N60">
            <v>5.8769999999999998</v>
          </cell>
          <cell r="O60">
            <v>4.0000000000000001E-3</v>
          </cell>
          <cell r="P60">
            <v>0</v>
          </cell>
          <cell r="Q60">
            <v>57.086999999999996</v>
          </cell>
        </row>
        <row r="61">
          <cell r="C61" t="str">
            <v>03X06</v>
          </cell>
          <cell r="D61" t="str">
            <v>P131 Safety Actions</v>
          </cell>
          <cell r="E61" t="str">
            <v>2003 F-Series O8500/Excursion Minor Fresh.</v>
          </cell>
          <cell r="F61">
            <v>37438</v>
          </cell>
          <cell r="G61">
            <v>35</v>
          </cell>
          <cell r="H61">
            <v>20</v>
          </cell>
          <cell r="I61">
            <v>1</v>
          </cell>
          <cell r="J61">
            <v>20</v>
          </cell>
          <cell r="K61">
            <v>0.05</v>
          </cell>
          <cell r="L61">
            <v>2.9209999999999998</v>
          </cell>
          <cell r="M61">
            <v>14.885</v>
          </cell>
          <cell r="N61">
            <v>2.1440000000000001</v>
          </cell>
          <cell r="O61">
            <v>0</v>
          </cell>
          <cell r="P61">
            <v>0</v>
          </cell>
          <cell r="Q61">
            <v>19.95</v>
          </cell>
        </row>
        <row r="62">
          <cell r="C62" t="str">
            <v>03Z01</v>
          </cell>
          <cell r="D62" t="str">
            <v>PN131/U137 Minor Freshening</v>
          </cell>
          <cell r="E62" t="str">
            <v>2003 F-Series O8500/Excursion Minor Fresh.</v>
          </cell>
          <cell r="F62">
            <v>37469</v>
          </cell>
          <cell r="G62">
            <v>103.295</v>
          </cell>
          <cell r="H62">
            <v>63.198999999999998</v>
          </cell>
          <cell r="I62">
            <v>1</v>
          </cell>
          <cell r="J62">
            <v>63.199000000000005</v>
          </cell>
          <cell r="K62">
            <v>2.6000000000000002E-2</v>
          </cell>
          <cell r="L62">
            <v>11.494999999999999</v>
          </cell>
          <cell r="M62">
            <v>44.704000000000008</v>
          </cell>
          <cell r="N62">
            <v>6.9740000000000002</v>
          </cell>
          <cell r="O62">
            <v>0</v>
          </cell>
          <cell r="P62">
            <v>0</v>
          </cell>
          <cell r="Q62">
            <v>63.173000000000009</v>
          </cell>
        </row>
        <row r="63">
          <cell r="C63" t="str">
            <v>03V03</v>
          </cell>
          <cell r="D63" t="str">
            <v>PN150 Minor Fresh</v>
          </cell>
          <cell r="E63" t="str">
            <v>2003 Ranger (PN150)</v>
          </cell>
          <cell r="F63">
            <v>37834</v>
          </cell>
          <cell r="G63">
            <v>100</v>
          </cell>
          <cell r="H63">
            <v>56.58</v>
          </cell>
          <cell r="I63">
            <v>1</v>
          </cell>
          <cell r="J63">
            <v>56.58</v>
          </cell>
          <cell r="K63">
            <v>0</v>
          </cell>
          <cell r="M63">
            <v>6</v>
          </cell>
          <cell r="N63">
            <v>47</v>
          </cell>
          <cell r="O63">
            <v>8</v>
          </cell>
          <cell r="P63">
            <v>0</v>
          </cell>
          <cell r="Q63">
            <v>56.58</v>
          </cell>
        </row>
        <row r="64">
          <cell r="C64" t="str">
            <v>03G00</v>
          </cell>
          <cell r="D64" t="str">
            <v>M205 Minor Fresh</v>
          </cell>
          <cell r="E64" t="str">
            <v>2003 Thunderbird Freshening</v>
          </cell>
          <cell r="F64">
            <v>37469</v>
          </cell>
          <cell r="G64">
            <v>35.1</v>
          </cell>
          <cell r="H64">
            <v>6.4</v>
          </cell>
          <cell r="I64">
            <v>1</v>
          </cell>
          <cell r="J64">
            <v>6.4</v>
          </cell>
          <cell r="K64">
            <v>0</v>
          </cell>
          <cell r="L64">
            <v>1.92</v>
          </cell>
          <cell r="M64">
            <v>4.4800000000000004</v>
          </cell>
          <cell r="N64">
            <v>0</v>
          </cell>
          <cell r="O64">
            <v>0</v>
          </cell>
          <cell r="P64">
            <v>0</v>
          </cell>
          <cell r="Q64">
            <v>6.4</v>
          </cell>
        </row>
        <row r="65">
          <cell r="C65" t="str">
            <v>03T00</v>
          </cell>
          <cell r="D65" t="str">
            <v>V229 - Windstar Freshening</v>
          </cell>
          <cell r="E65" t="str">
            <v>2003-1/2 Windstar Freshening (V229)</v>
          </cell>
          <cell r="F65">
            <v>37681</v>
          </cell>
          <cell r="G65">
            <v>795</v>
          </cell>
          <cell r="H65">
            <v>526.91600000000005</v>
          </cell>
          <cell r="I65">
            <v>0.86899999999999999</v>
          </cell>
          <cell r="J65">
            <v>457.89000400000003</v>
          </cell>
          <cell r="K65">
            <v>0</v>
          </cell>
          <cell r="L65">
            <v>31.803661999999999</v>
          </cell>
          <cell r="M65">
            <v>251.64502000000002</v>
          </cell>
          <cell r="N65">
            <v>170.78109400000002</v>
          </cell>
          <cell r="O65">
            <v>3.660228</v>
          </cell>
          <cell r="P65">
            <v>0</v>
          </cell>
          <cell r="Q65">
            <v>457.89000400000003</v>
          </cell>
        </row>
        <row r="66">
          <cell r="C66" t="str">
            <v>03P55</v>
          </cell>
          <cell r="D66" t="str">
            <v>U/8500 V6 Diesel (Instal'n)</v>
          </cell>
          <cell r="E66" t="str">
            <v>2003-3/4 F-Series U8500 (P221)</v>
          </cell>
          <cell r="F66">
            <v>37742</v>
          </cell>
          <cell r="G66">
            <v>107.55500000000001</v>
          </cell>
          <cell r="H66">
            <v>41.125</v>
          </cell>
          <cell r="I66">
            <v>1</v>
          </cell>
          <cell r="J66">
            <v>41.125</v>
          </cell>
          <cell r="K66">
            <v>2.74</v>
          </cell>
          <cell r="L66">
            <v>4.0739999999999998</v>
          </cell>
          <cell r="M66">
            <v>10.942</v>
          </cell>
          <cell r="N66">
            <v>23.166</v>
          </cell>
          <cell r="O66">
            <v>0.20300000000000001</v>
          </cell>
          <cell r="P66">
            <v>0</v>
          </cell>
          <cell r="Q66">
            <v>38.384999999999998</v>
          </cell>
        </row>
        <row r="67">
          <cell r="C67" t="str">
            <v>03X00</v>
          </cell>
          <cell r="D67" t="str">
            <v>P221</v>
          </cell>
          <cell r="E67" t="str">
            <v>2003-3/4 F-Series U8500 (P221)</v>
          </cell>
          <cell r="F67">
            <v>37781</v>
          </cell>
          <cell r="G67">
            <v>1824.1759999999999</v>
          </cell>
          <cell r="H67">
            <v>1249.2149999999999</v>
          </cell>
          <cell r="I67">
            <v>1</v>
          </cell>
          <cell r="J67">
            <v>1249.2149999999999</v>
          </cell>
          <cell r="K67">
            <v>0</v>
          </cell>
          <cell r="L67">
            <v>26.28</v>
          </cell>
          <cell r="M67">
            <v>416.161</v>
          </cell>
          <cell r="N67">
            <v>731.72799999999995</v>
          </cell>
          <cell r="O67">
            <v>75.046000000000006</v>
          </cell>
          <cell r="P67">
            <v>0</v>
          </cell>
          <cell r="Q67">
            <v>1249.2149999999999</v>
          </cell>
        </row>
        <row r="68">
          <cell r="C68" t="str">
            <v>04X02</v>
          </cell>
          <cell r="D68" t="str">
            <v>PN96 Classic F150</v>
          </cell>
          <cell r="E68" t="str">
            <v>2004 Classic PN96</v>
          </cell>
          <cell r="F68">
            <v>37773</v>
          </cell>
          <cell r="G68">
            <v>35</v>
          </cell>
          <cell r="H68">
            <v>35</v>
          </cell>
          <cell r="I68">
            <v>1</v>
          </cell>
          <cell r="J68">
            <v>35</v>
          </cell>
          <cell r="K68">
            <v>0</v>
          </cell>
          <cell r="L68">
            <v>0.16600000000000001</v>
          </cell>
          <cell r="M68">
            <v>6.5839999999999996</v>
          </cell>
          <cell r="N68">
            <v>26.125</v>
          </cell>
          <cell r="O68">
            <v>2.125</v>
          </cell>
          <cell r="P68">
            <v>0</v>
          </cell>
          <cell r="Q68">
            <v>35</v>
          </cell>
        </row>
        <row r="69">
          <cell r="C69" t="str">
            <v>03H10</v>
          </cell>
          <cell r="D69" t="str">
            <v>D219 CTW</v>
          </cell>
          <cell r="E69" t="str">
            <v>2004 D219 HPS</v>
          </cell>
          <cell r="F69">
            <v>37895</v>
          </cell>
          <cell r="G69">
            <v>818.4</v>
          </cell>
          <cell r="H69">
            <v>535.15</v>
          </cell>
          <cell r="I69">
            <v>1</v>
          </cell>
          <cell r="J69">
            <v>535.15</v>
          </cell>
          <cell r="K69">
            <v>0</v>
          </cell>
          <cell r="L69">
            <v>2.423</v>
          </cell>
          <cell r="M69">
            <v>93.686999999999998</v>
          </cell>
          <cell r="N69">
            <v>390.59399999999999</v>
          </cell>
          <cell r="O69">
            <v>48.445999999999998</v>
          </cell>
          <cell r="P69">
            <v>0</v>
          </cell>
          <cell r="Q69">
            <v>535.15</v>
          </cell>
        </row>
        <row r="70">
          <cell r="C70" t="str">
            <v>04H05</v>
          </cell>
          <cell r="D70" t="str">
            <v>D258 HPS</v>
          </cell>
          <cell r="E70" t="str">
            <v>2004 D258 CTW</v>
          </cell>
          <cell r="F70">
            <v>37895</v>
          </cell>
          <cell r="G70">
            <v>669.6</v>
          </cell>
          <cell r="H70">
            <v>437.85</v>
          </cell>
          <cell r="I70">
            <v>1</v>
          </cell>
          <cell r="J70">
            <v>437.85</v>
          </cell>
          <cell r="K70">
            <v>0</v>
          </cell>
          <cell r="L70">
            <v>3.5939999999999999</v>
          </cell>
          <cell r="M70">
            <v>76.983000000000004</v>
          </cell>
          <cell r="N70">
            <v>284.60500000000002</v>
          </cell>
          <cell r="O70">
            <v>72.668000000000006</v>
          </cell>
          <cell r="P70">
            <v>0</v>
          </cell>
          <cell r="Q70">
            <v>437.85</v>
          </cell>
        </row>
        <row r="71">
          <cell r="C71" t="str">
            <v>04601</v>
          </cell>
          <cell r="D71" t="str">
            <v>U204 FRESH (KC &amp; HOFU) - FORD</v>
          </cell>
          <cell r="E71" t="str">
            <v>2004 Escape (U204) Freshening</v>
          </cell>
          <cell r="F71">
            <v>37956</v>
          </cell>
          <cell r="G71">
            <v>182</v>
          </cell>
          <cell r="H71">
            <v>76.8</v>
          </cell>
          <cell r="I71">
            <v>1</v>
          </cell>
          <cell r="J71">
            <v>76.8</v>
          </cell>
          <cell r="K71">
            <v>0</v>
          </cell>
          <cell r="L71">
            <v>0</v>
          </cell>
          <cell r="M71">
            <v>2.448</v>
          </cell>
          <cell r="N71">
            <v>46.075000000000003</v>
          </cell>
          <cell r="O71">
            <v>28.16</v>
          </cell>
          <cell r="P71">
            <v>0.11700000000000001</v>
          </cell>
          <cell r="Q71">
            <v>76.8</v>
          </cell>
        </row>
        <row r="72">
          <cell r="C72" t="str">
            <v>03D01</v>
          </cell>
          <cell r="D72" t="str">
            <v>U293 (U204 H. ELEC. VEH)</v>
          </cell>
          <cell r="E72" t="str">
            <v>2004 Escape HEV (U293)</v>
          </cell>
          <cell r="F72">
            <v>37956</v>
          </cell>
          <cell r="G72">
            <v>158</v>
          </cell>
          <cell r="H72">
            <v>42.194000000000003</v>
          </cell>
          <cell r="I72">
            <v>1</v>
          </cell>
          <cell r="J72">
            <v>42.193999999999996</v>
          </cell>
          <cell r="K72">
            <v>0</v>
          </cell>
          <cell r="L72">
            <v>0</v>
          </cell>
          <cell r="M72">
            <v>2.6160000000000001</v>
          </cell>
          <cell r="N72">
            <v>24.481999999999999</v>
          </cell>
          <cell r="O72">
            <v>14.766999999999999</v>
          </cell>
          <cell r="P72">
            <v>0.32900000000000001</v>
          </cell>
          <cell r="Q72">
            <v>42.193999999999996</v>
          </cell>
        </row>
        <row r="73">
          <cell r="C73" t="str">
            <v>04503</v>
          </cell>
          <cell r="D73" t="str">
            <v>U152 Interior Upgrade</v>
          </cell>
          <cell r="E73" t="str">
            <v>2004 Explorer Interior Upgrade</v>
          </cell>
          <cell r="F73">
            <v>37834</v>
          </cell>
          <cell r="G73">
            <v>40</v>
          </cell>
          <cell r="H73">
            <v>22.629000000000001</v>
          </cell>
          <cell r="I73">
            <v>0.875</v>
          </cell>
          <cell r="J73">
            <v>19.800374999999999</v>
          </cell>
          <cell r="K73">
            <v>0</v>
          </cell>
          <cell r="L73">
            <v>2</v>
          </cell>
          <cell r="M73">
            <v>16</v>
          </cell>
          <cell r="N73">
            <v>3</v>
          </cell>
          <cell r="P73">
            <v>0</v>
          </cell>
          <cell r="Q73">
            <v>19.800374999999999</v>
          </cell>
        </row>
        <row r="74">
          <cell r="C74" t="str">
            <v>04511</v>
          </cell>
          <cell r="D74" t="str">
            <v>U/P207</v>
          </cell>
          <cell r="E74" t="str">
            <v>2004 Explorer Sport/Sport Trac (U/P207)</v>
          </cell>
          <cell r="F74">
            <v>37834</v>
          </cell>
          <cell r="G74">
            <v>69.7</v>
          </cell>
          <cell r="H74">
            <v>31.7</v>
          </cell>
          <cell r="I74">
            <v>1</v>
          </cell>
          <cell r="J74">
            <v>31.7</v>
          </cell>
          <cell r="K74">
            <v>0</v>
          </cell>
          <cell r="L74">
            <v>0</v>
          </cell>
          <cell r="M74">
            <v>9.51</v>
          </cell>
          <cell r="N74">
            <v>22.19</v>
          </cell>
          <cell r="O74">
            <v>0</v>
          </cell>
          <cell r="P74">
            <v>0</v>
          </cell>
          <cell r="Q74">
            <v>31.7</v>
          </cell>
        </row>
        <row r="75">
          <cell r="C75" t="str">
            <v>03H00</v>
          </cell>
          <cell r="D75" t="str">
            <v>D186  Fresh</v>
          </cell>
          <cell r="E75" t="str">
            <v>2004 Taurus/Sable Freshening (D186)</v>
          </cell>
          <cell r="F75">
            <v>37834</v>
          </cell>
          <cell r="G75">
            <v>175</v>
          </cell>
          <cell r="H75">
            <v>99</v>
          </cell>
          <cell r="I75">
            <v>0.68</v>
          </cell>
          <cell r="J75">
            <v>67.319999999999993</v>
          </cell>
          <cell r="K75">
            <v>0</v>
          </cell>
          <cell r="L75">
            <v>1.2240000000000001E-2</v>
          </cell>
          <cell r="M75">
            <v>7.0101199999999997</v>
          </cell>
          <cell r="N75">
            <v>51.432480000000005</v>
          </cell>
          <cell r="O75">
            <v>8.8651599999999995</v>
          </cell>
          <cell r="P75">
            <v>0</v>
          </cell>
          <cell r="Q75">
            <v>67.319999999999993</v>
          </cell>
        </row>
        <row r="76">
          <cell r="C76" t="str">
            <v>04L20</v>
          </cell>
          <cell r="D76" t="str">
            <v>C170 NA Freshening (excl PZEV)</v>
          </cell>
          <cell r="E76" t="str">
            <v>2004-1/2 Focus Freshening</v>
          </cell>
          <cell r="F76">
            <v>37987</v>
          </cell>
          <cell r="G76">
            <v>140</v>
          </cell>
          <cell r="H76">
            <v>78.768000000000001</v>
          </cell>
          <cell r="I76">
            <v>1</v>
          </cell>
          <cell r="J76">
            <v>78.768000000000015</v>
          </cell>
          <cell r="K76">
            <v>0</v>
          </cell>
          <cell r="L76">
            <v>0</v>
          </cell>
          <cell r="M76">
            <v>2.14</v>
          </cell>
          <cell r="N76">
            <v>39.779000000000003</v>
          </cell>
          <cell r="O76">
            <v>36.44</v>
          </cell>
          <cell r="P76">
            <v>0.40899999999999997</v>
          </cell>
          <cell r="Q76">
            <v>78.768000000000015</v>
          </cell>
        </row>
        <row r="77">
          <cell r="C77" t="str">
            <v>04P40</v>
          </cell>
          <cell r="D77" t="str">
            <v>2.3L I4 FOR C214 N/A</v>
          </cell>
          <cell r="E77" t="str">
            <v>2004-1/2 Focus Freshening</v>
          </cell>
          <cell r="F77">
            <v>37987</v>
          </cell>
          <cell r="G77">
            <v>13.8</v>
          </cell>
          <cell r="H77">
            <v>7.5190000000000001</v>
          </cell>
          <cell r="I77">
            <v>1</v>
          </cell>
          <cell r="J77">
            <v>7.519000000000001</v>
          </cell>
          <cell r="K77">
            <v>0</v>
          </cell>
          <cell r="L77">
            <v>0</v>
          </cell>
          <cell r="M77">
            <v>1.28</v>
          </cell>
          <cell r="N77">
            <v>4.3390000000000004</v>
          </cell>
          <cell r="O77">
            <v>1.694</v>
          </cell>
          <cell r="P77">
            <v>0.20599999999999999</v>
          </cell>
          <cell r="Q77">
            <v>7.519000000000001</v>
          </cell>
        </row>
        <row r="78">
          <cell r="C78" t="str">
            <v>04I00</v>
          </cell>
          <cell r="D78" t="str">
            <v>S197 Dew bsd Mustang (AAI)</v>
          </cell>
          <cell r="E78" t="str">
            <v>2004-1/2 Mustang (S197)</v>
          </cell>
          <cell r="F78">
            <v>38078</v>
          </cell>
          <cell r="G78">
            <v>278</v>
          </cell>
          <cell r="H78">
            <v>91.5</v>
          </cell>
          <cell r="I78">
            <v>1</v>
          </cell>
          <cell r="J78">
            <v>91.5</v>
          </cell>
          <cell r="K78">
            <v>0</v>
          </cell>
          <cell r="L78">
            <v>6.8000000000000005E-2</v>
          </cell>
          <cell r="M78">
            <v>5.3630000000000004</v>
          </cell>
          <cell r="N78">
            <v>38.707999999999998</v>
          </cell>
          <cell r="O78">
            <v>44.347999999999999</v>
          </cell>
          <cell r="P78">
            <v>3.0129999999999999</v>
          </cell>
          <cell r="Q78">
            <v>91.5</v>
          </cell>
        </row>
        <row r="79">
          <cell r="C79" t="str">
            <v>05600</v>
          </cell>
          <cell r="D79" t="str">
            <v>U204 Minor (KC&amp;Hofu) - FORD</v>
          </cell>
          <cell r="E79" t="str">
            <v>2005 Escape (U204) Freshening</v>
          </cell>
          <cell r="F79">
            <v>38292</v>
          </cell>
          <cell r="G79">
            <v>70</v>
          </cell>
          <cell r="H79">
            <v>39.384999999999998</v>
          </cell>
          <cell r="I79">
            <v>1</v>
          </cell>
          <cell r="J79">
            <v>39.384999999999998</v>
          </cell>
          <cell r="K79">
            <v>0</v>
          </cell>
          <cell r="L79">
            <v>0</v>
          </cell>
          <cell r="M79">
            <v>0</v>
          </cell>
          <cell r="N79">
            <v>1.639</v>
          </cell>
          <cell r="O79">
            <v>25.245000000000001</v>
          </cell>
          <cell r="P79">
            <v>12.465</v>
          </cell>
          <cell r="Q79">
            <v>39.349000000000004</v>
          </cell>
        </row>
        <row r="80">
          <cell r="C80" t="str">
            <v>05U10</v>
          </cell>
          <cell r="D80" t="str">
            <v>U222 Regulatory Program</v>
          </cell>
          <cell r="E80" t="str">
            <v>2005 Expedition Regulatory Program</v>
          </cell>
          <cell r="F80">
            <v>38200</v>
          </cell>
          <cell r="G80">
            <v>16.989999999999998</v>
          </cell>
          <cell r="H80">
            <v>10</v>
          </cell>
          <cell r="I80">
            <v>1</v>
          </cell>
          <cell r="J80">
            <v>10</v>
          </cell>
          <cell r="K80">
            <v>0</v>
          </cell>
          <cell r="L80">
            <v>0</v>
          </cell>
          <cell r="M80">
            <v>2E-3</v>
          </cell>
          <cell r="N80">
            <v>1.042</v>
          </cell>
          <cell r="O80">
            <v>7.6390000000000002</v>
          </cell>
          <cell r="P80">
            <v>1.3169999999999999</v>
          </cell>
          <cell r="Q80">
            <v>10</v>
          </cell>
        </row>
        <row r="81">
          <cell r="C81" t="str">
            <v>05Z00</v>
          </cell>
          <cell r="D81" t="str">
            <v>P254/U254 Major Freshening</v>
          </cell>
          <cell r="E81" t="str">
            <v>2005 F-Series O8500/Excursion (P/U254)</v>
          </cell>
          <cell r="F81">
            <v>38200</v>
          </cell>
          <cell r="G81">
            <v>1660</v>
          </cell>
          <cell r="H81">
            <v>1154.2470000000001</v>
          </cell>
          <cell r="I81">
            <v>1</v>
          </cell>
          <cell r="J81">
            <v>1154.2469999999998</v>
          </cell>
          <cell r="K81">
            <v>0</v>
          </cell>
          <cell r="L81">
            <v>0</v>
          </cell>
          <cell r="M81">
            <v>21.872999999999998</v>
          </cell>
          <cell r="N81">
            <v>285</v>
          </cell>
          <cell r="O81">
            <v>708</v>
          </cell>
          <cell r="P81">
            <v>143</v>
          </cell>
          <cell r="Q81">
            <v>1154.2469999999998</v>
          </cell>
        </row>
        <row r="82">
          <cell r="C82" t="str">
            <v>05X00</v>
          </cell>
          <cell r="D82" t="str">
            <v>P221 (F150) Minor Fresh</v>
          </cell>
          <cell r="E82" t="str">
            <v>2005 F-Series SVT/HD</v>
          </cell>
          <cell r="F82">
            <v>38200</v>
          </cell>
          <cell r="G82">
            <v>30</v>
          </cell>
          <cell r="H82">
            <v>16.88</v>
          </cell>
          <cell r="I82">
            <v>1</v>
          </cell>
          <cell r="J82">
            <v>16.88</v>
          </cell>
          <cell r="K82">
            <v>0</v>
          </cell>
          <cell r="L82">
            <v>0</v>
          </cell>
          <cell r="M82">
            <v>2E-3</v>
          </cell>
          <cell r="N82">
            <v>1.599</v>
          </cell>
          <cell r="O82">
            <v>12.805</v>
          </cell>
          <cell r="P82">
            <v>2.4740000000000002</v>
          </cell>
          <cell r="Q82">
            <v>16.88</v>
          </cell>
        </row>
        <row r="83">
          <cell r="C83" t="str">
            <v>05500</v>
          </cell>
          <cell r="D83" t="str">
            <v>U251 Explorer/Sport/Trac/Mount</v>
          </cell>
          <cell r="E83" t="str">
            <v>2005-1/2 Explorer/Sport/Sport Trac (U251)</v>
          </cell>
          <cell r="F83">
            <v>38384</v>
          </cell>
          <cell r="G83">
            <v>1300</v>
          </cell>
          <cell r="H83">
            <v>847.31399999999996</v>
          </cell>
          <cell r="I83">
            <v>0.85499999999999998</v>
          </cell>
          <cell r="J83">
            <v>724.45347000000004</v>
          </cell>
          <cell r="K83">
            <v>0</v>
          </cell>
          <cell r="L83">
            <v>0</v>
          </cell>
          <cell r="M83">
            <v>1.8083250000000002</v>
          </cell>
          <cell r="N83">
            <v>57.649230000000003</v>
          </cell>
          <cell r="O83">
            <v>391.91831999999999</v>
          </cell>
          <cell r="P83">
            <v>265.56385500000005</v>
          </cell>
          <cell r="Q83">
            <v>716.93973000000005</v>
          </cell>
        </row>
        <row r="84">
          <cell r="C84" t="str">
            <v>06W01</v>
          </cell>
          <cell r="D84" t="str">
            <v>V127 E-Series Minor Fresh</v>
          </cell>
          <cell r="E84" t="str">
            <v>2006 E-Series Freshening</v>
          </cell>
          <cell r="F84">
            <v>38565</v>
          </cell>
          <cell r="G84">
            <v>291</v>
          </cell>
          <cell r="H84">
            <v>142</v>
          </cell>
          <cell r="I84">
            <v>1</v>
          </cell>
          <cell r="J84">
            <v>142</v>
          </cell>
          <cell r="K84">
            <v>0</v>
          </cell>
          <cell r="L84">
            <v>0</v>
          </cell>
          <cell r="M84">
            <v>0</v>
          </cell>
          <cell r="O84">
            <v>14.449000000000002</v>
          </cell>
          <cell r="P84">
            <v>108.73099999999999</v>
          </cell>
          <cell r="Q84">
            <v>169.214</v>
          </cell>
        </row>
        <row r="85">
          <cell r="C85" t="str">
            <v>06W02</v>
          </cell>
          <cell r="D85" t="str">
            <v>V127 4.6L 3Valve Veh. Install</v>
          </cell>
          <cell r="E85" t="str">
            <v>2006 E-Series Freshening</v>
          </cell>
          <cell r="F85">
            <v>38565</v>
          </cell>
          <cell r="G85">
            <v>10</v>
          </cell>
          <cell r="H85">
            <v>5.6580000000000004</v>
          </cell>
          <cell r="I85">
            <v>1</v>
          </cell>
          <cell r="J85">
            <v>5.6579999999999995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0.59199999999999997</v>
          </cell>
          <cell r="P85">
            <v>4.274</v>
          </cell>
          <cell r="Q85">
            <v>4.8659999999999997</v>
          </cell>
        </row>
        <row r="86">
          <cell r="C86" t="str">
            <v>06P36</v>
          </cell>
          <cell r="D86" t="str">
            <v>5.4 3V V8 for U324</v>
          </cell>
          <cell r="E86" t="str">
            <v>2006 Expedition (U324) Freshening</v>
          </cell>
          <cell r="F86">
            <v>38565</v>
          </cell>
          <cell r="G86">
            <v>39.433999999999997</v>
          </cell>
          <cell r="H86">
            <v>1.2529999999999999</v>
          </cell>
          <cell r="I86">
            <v>1</v>
          </cell>
          <cell r="J86">
            <v>1.2530000000000001</v>
          </cell>
          <cell r="K86">
            <v>0</v>
          </cell>
          <cell r="L86">
            <v>0</v>
          </cell>
          <cell r="M86">
            <v>0</v>
          </cell>
          <cell r="N86">
            <v>2E-3</v>
          </cell>
          <cell r="O86">
            <v>0.47099999999999997</v>
          </cell>
          <cell r="P86">
            <v>0.64</v>
          </cell>
          <cell r="Q86">
            <v>1.113</v>
          </cell>
        </row>
        <row r="87">
          <cell r="C87" t="str">
            <v>06U00</v>
          </cell>
          <cell r="D87" t="str">
            <v>U324/326 Major Freshening</v>
          </cell>
          <cell r="E87" t="str">
            <v>2006 Expedition (U324) Freshening</v>
          </cell>
          <cell r="F87">
            <v>38565</v>
          </cell>
          <cell r="G87">
            <v>781</v>
          </cell>
          <cell r="H87">
            <v>501</v>
          </cell>
          <cell r="I87">
            <v>0.68799999999999994</v>
          </cell>
          <cell r="J87">
            <v>344.68799999999999</v>
          </cell>
          <cell r="K87">
            <v>0</v>
          </cell>
          <cell r="L87">
            <v>0</v>
          </cell>
          <cell r="M87">
            <v>0</v>
          </cell>
          <cell r="N87">
            <v>6.5311840000000005</v>
          </cell>
          <cell r="O87">
            <v>84.522863999999998</v>
          </cell>
          <cell r="P87">
            <v>210</v>
          </cell>
          <cell r="Q87">
            <v>305.44172800000001</v>
          </cell>
        </row>
        <row r="88">
          <cell r="C88" t="str">
            <v>06V01</v>
          </cell>
          <cell r="D88" t="str">
            <v>P273 Minor Fresh - FORD</v>
          </cell>
          <cell r="E88" t="str">
            <v>2006 Ranger Freshening</v>
          </cell>
          <cell r="F88">
            <v>38565</v>
          </cell>
          <cell r="G88">
            <v>712.59100000000001</v>
          </cell>
          <cell r="H88">
            <v>446.27499999999998</v>
          </cell>
          <cell r="I88">
            <v>1</v>
          </cell>
          <cell r="J88">
            <v>446.27499999999998</v>
          </cell>
          <cell r="K88">
            <v>0</v>
          </cell>
          <cell r="L88">
            <v>0</v>
          </cell>
          <cell r="M88">
            <v>0</v>
          </cell>
          <cell r="N88">
            <v>8.33</v>
          </cell>
          <cell r="O88">
            <v>109.027</v>
          </cell>
          <cell r="P88">
            <v>277.80500000000001</v>
          </cell>
          <cell r="Q88">
            <v>395.16200000000003</v>
          </cell>
        </row>
        <row r="89">
          <cell r="C89" t="str">
            <v>06H10</v>
          </cell>
          <cell r="D89" t="str">
            <v>D197 RWD Sport Sedan-AAI</v>
          </cell>
          <cell r="E89" t="str">
            <v>2006 Sports Sedan (D197)</v>
          </cell>
          <cell r="F89">
            <v>38565</v>
          </cell>
          <cell r="G89">
            <v>273</v>
          </cell>
          <cell r="H89">
            <v>153</v>
          </cell>
          <cell r="I89">
            <v>1</v>
          </cell>
          <cell r="J89">
            <v>153</v>
          </cell>
          <cell r="K89">
            <v>0</v>
          </cell>
          <cell r="L89">
            <v>0</v>
          </cell>
          <cell r="M89">
            <v>0</v>
          </cell>
          <cell r="N89">
            <v>2.8000000000000001E-2</v>
          </cell>
          <cell r="O89">
            <v>15.93</v>
          </cell>
          <cell r="P89">
            <v>115.73699999999999</v>
          </cell>
          <cell r="Q89">
            <v>131.69499999999999</v>
          </cell>
        </row>
        <row r="90">
          <cell r="C90" t="str">
            <v>06H01</v>
          </cell>
          <cell r="D90" t="str">
            <v>D186 Taurus Freshening</v>
          </cell>
          <cell r="E90" t="str">
            <v>2006 Taurus Minor Freshening (D186)</v>
          </cell>
          <cell r="F90">
            <v>38565</v>
          </cell>
          <cell r="G90">
            <v>50</v>
          </cell>
          <cell r="H90">
            <v>28.286000000000001</v>
          </cell>
          <cell r="I90">
            <v>0.5</v>
          </cell>
          <cell r="J90">
            <v>14.142999999999999</v>
          </cell>
          <cell r="K90">
            <v>0</v>
          </cell>
          <cell r="L90">
            <v>0</v>
          </cell>
          <cell r="M90">
            <v>0</v>
          </cell>
          <cell r="N90">
            <v>2E-3</v>
          </cell>
          <cell r="O90">
            <v>1.4815</v>
          </cell>
          <cell r="P90">
            <v>10.6745</v>
          </cell>
          <cell r="Q90">
            <v>12.157999999999999</v>
          </cell>
        </row>
        <row r="91">
          <cell r="C91" t="str">
            <v>06G00</v>
          </cell>
          <cell r="D91" t="str">
            <v>M205 Minor Freshening</v>
          </cell>
          <cell r="E91" t="str">
            <v>2006-1/2 Thunderbird Freshening</v>
          </cell>
          <cell r="F91">
            <v>38749</v>
          </cell>
          <cell r="G91">
            <v>30</v>
          </cell>
          <cell r="H91">
            <v>16.972000000000001</v>
          </cell>
          <cell r="I91">
            <v>1</v>
          </cell>
          <cell r="J91">
            <v>16.972000000000001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0.29099999999999998</v>
          </cell>
          <cell r="P91">
            <v>7.7729999999999997</v>
          </cell>
          <cell r="Q91">
            <v>8.0640000000000001</v>
          </cell>
        </row>
        <row r="92">
          <cell r="C92" t="str">
            <v>07501</v>
          </cell>
          <cell r="D92" t="str">
            <v>U251 Explorer Fresh</v>
          </cell>
          <cell r="E92" t="str">
            <v>2007 Explorer Minor Freshening</v>
          </cell>
          <cell r="F92">
            <v>38930</v>
          </cell>
          <cell r="G92">
            <v>150</v>
          </cell>
          <cell r="H92">
            <v>84.394999999999996</v>
          </cell>
          <cell r="I92">
            <v>0.75</v>
          </cell>
          <cell r="J92">
            <v>63.296250000000001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1.0500000000000001E-2</v>
          </cell>
          <cell r="P92">
            <v>6.0067500000000003</v>
          </cell>
          <cell r="Q92">
            <v>6.0172500000000007</v>
          </cell>
        </row>
        <row r="93">
          <cell r="C93" t="str">
            <v>07L00</v>
          </cell>
          <cell r="D93" t="str">
            <v>C170 Focus Major Fresh</v>
          </cell>
          <cell r="E93" t="str">
            <v>2007 Focus (C307)</v>
          </cell>
          <cell r="F93">
            <v>38930</v>
          </cell>
          <cell r="G93">
            <v>700</v>
          </cell>
          <cell r="H93">
            <v>449.72800000000001</v>
          </cell>
          <cell r="I93">
            <v>1</v>
          </cell>
          <cell r="J93">
            <v>449.72799999999995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8.5229999999999997</v>
          </cell>
          <cell r="P93">
            <v>110.28100000000001</v>
          </cell>
          <cell r="Q93">
            <v>118.804</v>
          </cell>
        </row>
        <row r="94">
          <cell r="C94" t="str">
            <v>07I00</v>
          </cell>
          <cell r="D94" t="str">
            <v>DEW Bsd Mustang Fresh</v>
          </cell>
          <cell r="E94" t="str">
            <v>2007 Mustang Freshening</v>
          </cell>
          <cell r="F94">
            <v>38930</v>
          </cell>
          <cell r="G94">
            <v>170</v>
          </cell>
          <cell r="H94">
            <v>85.334000000000003</v>
          </cell>
          <cell r="I94">
            <v>1</v>
          </cell>
          <cell r="J94">
            <v>85.334000000000003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1.6E-2</v>
          </cell>
          <cell r="P94">
            <v>8.1010000000000009</v>
          </cell>
          <cell r="Q94">
            <v>8.1170000000000009</v>
          </cell>
        </row>
        <row r="95">
          <cell r="C95" t="str">
            <v>07G00</v>
          </cell>
          <cell r="D95" t="str">
            <v>M205 Minor Fresh</v>
          </cell>
          <cell r="E95" t="str">
            <v>2007 Thunderbird Freshening</v>
          </cell>
          <cell r="F95">
            <v>38930</v>
          </cell>
          <cell r="G95">
            <v>150</v>
          </cell>
          <cell r="H95">
            <v>84.394999999999996</v>
          </cell>
          <cell r="I95">
            <v>1</v>
          </cell>
          <cell r="J95">
            <v>84.394999999999996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1.4E-2</v>
          </cell>
          <cell r="P95">
            <v>8.0090000000000003</v>
          </cell>
          <cell r="Q95">
            <v>8.0229999999999997</v>
          </cell>
        </row>
        <row r="96">
          <cell r="C96" t="str">
            <v>07L10</v>
          </cell>
          <cell r="D96" t="str">
            <v>C311 Blue/Move NA</v>
          </cell>
          <cell r="E96" t="str">
            <v>2007-1/2 Blue/Move (C311)</v>
          </cell>
          <cell r="F96">
            <v>39114</v>
          </cell>
          <cell r="G96">
            <v>250</v>
          </cell>
          <cell r="H96">
            <v>140.65899999999999</v>
          </cell>
          <cell r="I96">
            <v>1</v>
          </cell>
          <cell r="J96">
            <v>140.65899999999999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2.8250000000000002</v>
          </cell>
          <cell r="Q96">
            <v>2.8250000000000002</v>
          </cell>
        </row>
        <row r="97">
          <cell r="C97" t="str">
            <v>08801</v>
          </cell>
          <cell r="D97" t="str">
            <v>U242 Major Fresh - Ford Share</v>
          </cell>
          <cell r="E97" t="str">
            <v>2007-1/2 Escape (U242)</v>
          </cell>
          <cell r="F97">
            <v>39114</v>
          </cell>
          <cell r="G97">
            <v>425</v>
          </cell>
          <cell r="H97">
            <v>279.334</v>
          </cell>
          <cell r="I97">
            <v>1</v>
          </cell>
          <cell r="J97">
            <v>279.334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0.67400000000000004</v>
          </cell>
          <cell r="P97">
            <v>22.074999999999999</v>
          </cell>
          <cell r="Q97">
            <v>22.748999999999999</v>
          </cell>
        </row>
        <row r="98">
          <cell r="C98" t="str">
            <v>07T00</v>
          </cell>
          <cell r="D98" t="str">
            <v>V196 Windstar</v>
          </cell>
          <cell r="E98" t="str">
            <v>2007-1/2 Windstar Freshening (V196)</v>
          </cell>
          <cell r="F98">
            <v>39083</v>
          </cell>
          <cell r="G98">
            <v>1127</v>
          </cell>
          <cell r="H98">
            <v>723.3</v>
          </cell>
          <cell r="I98">
            <v>0.76</v>
          </cell>
          <cell r="J98">
            <v>549.70800000000008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1.7829600000000001</v>
          </cell>
          <cell r="P98">
            <v>55.276319999999998</v>
          </cell>
          <cell r="Q98">
            <v>57.059280000000001</v>
          </cell>
        </row>
        <row r="99">
          <cell r="C99" t="str">
            <v>08500</v>
          </cell>
          <cell r="D99" t="str">
            <v>U251 Major Fresh (Expl/Mt/U/P)</v>
          </cell>
          <cell r="E99" t="str">
            <v>2008 Explorer - Aluminum</v>
          </cell>
          <cell r="F99">
            <v>39295</v>
          </cell>
          <cell r="G99">
            <v>1100</v>
          </cell>
          <cell r="H99">
            <v>716.95899999999995</v>
          </cell>
          <cell r="I99">
            <v>0.84</v>
          </cell>
          <cell r="J99">
            <v>602.24555999999995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11.240880000000001</v>
          </cell>
          <cell r="Q99">
            <v>11.240880000000001</v>
          </cell>
        </row>
        <row r="100">
          <cell r="C100" t="str">
            <v>99F56</v>
          </cell>
          <cell r="D100" t="str">
            <v>DEW98 3.9L V8</v>
          </cell>
          <cell r="E100" t="str">
            <v>3.9L AJ V8</v>
          </cell>
          <cell r="F100">
            <v>36252</v>
          </cell>
          <cell r="G100">
            <v>276.85399999999998</v>
          </cell>
          <cell r="H100">
            <v>200.011</v>
          </cell>
          <cell r="I100">
            <v>0.25997920114393708</v>
          </cell>
          <cell r="J100">
            <v>51.998699999999999</v>
          </cell>
          <cell r="K100">
            <v>1.33874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C101" t="str">
            <v>01P07</v>
          </cell>
          <cell r="D101" t="str">
            <v>3.9L 5K Cap Incr at LEP</v>
          </cell>
          <cell r="E101" t="str">
            <v>3.9L AJ V8</v>
          </cell>
          <cell r="F101">
            <v>36739</v>
          </cell>
          <cell r="G101">
            <v>2.9950000000000001</v>
          </cell>
          <cell r="H101">
            <v>2.2549999999999999</v>
          </cell>
          <cell r="I101">
            <v>0.26</v>
          </cell>
          <cell r="J101">
            <v>0.58630000000000004</v>
          </cell>
          <cell r="K101">
            <v>0.26935999999999999</v>
          </cell>
          <cell r="L101">
            <v>0.19681999999999999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0.19681999999999999</v>
          </cell>
        </row>
        <row r="102">
          <cell r="C102" t="str">
            <v>02P00</v>
          </cell>
          <cell r="D102" t="str">
            <v>Expand Lima V8 Capacity-6K</v>
          </cell>
          <cell r="E102" t="str">
            <v>3.9L AJ V8</v>
          </cell>
          <cell r="F102">
            <v>37104</v>
          </cell>
          <cell r="G102">
            <v>6.0739999999999998</v>
          </cell>
          <cell r="H102">
            <v>3.4849999999999999</v>
          </cell>
          <cell r="I102">
            <v>0.26</v>
          </cell>
          <cell r="J102">
            <v>0.90610000000000013</v>
          </cell>
          <cell r="K102">
            <v>0.22308</v>
          </cell>
          <cell r="L102">
            <v>0.56446000000000007</v>
          </cell>
          <cell r="M102">
            <v>0.11856</v>
          </cell>
          <cell r="N102">
            <v>0</v>
          </cell>
          <cell r="O102">
            <v>0</v>
          </cell>
          <cell r="P102">
            <v>0</v>
          </cell>
          <cell r="Q102">
            <v>0.68302000000000007</v>
          </cell>
        </row>
        <row r="103">
          <cell r="C103" t="str">
            <v>03P44</v>
          </cell>
          <cell r="D103" t="str">
            <v>AJ35 V8 Upgrade for DEW</v>
          </cell>
          <cell r="E103" t="str">
            <v>3.9L AJ V8</v>
          </cell>
          <cell r="F103">
            <v>37469</v>
          </cell>
          <cell r="G103">
            <v>73.837999999999994</v>
          </cell>
          <cell r="H103">
            <v>29.437000000000001</v>
          </cell>
          <cell r="I103">
            <v>0.31200000000000006</v>
          </cell>
          <cell r="J103">
            <v>9.1843440000000012</v>
          </cell>
          <cell r="K103">
            <v>0.18720000000000001</v>
          </cell>
          <cell r="L103">
            <v>3.078192</v>
          </cell>
          <cell r="M103">
            <v>4.7617440000000002</v>
          </cell>
          <cell r="N103">
            <v>1.157208</v>
          </cell>
          <cell r="O103">
            <v>0</v>
          </cell>
          <cell r="P103">
            <v>0</v>
          </cell>
          <cell r="Q103">
            <v>8.9971440000000005</v>
          </cell>
        </row>
        <row r="104">
          <cell r="C104" t="str">
            <v>01P28</v>
          </cell>
          <cell r="D104" t="str">
            <v>Car/Trk Cap--01MY, KEP</v>
          </cell>
          <cell r="E104" t="str">
            <v>4.0L V6</v>
          </cell>
          <cell r="F104">
            <v>36831</v>
          </cell>
          <cell r="G104">
            <v>55.942</v>
          </cell>
          <cell r="H104">
            <v>44.902999999999999</v>
          </cell>
          <cell r="I104">
            <v>1</v>
          </cell>
          <cell r="J104">
            <v>44.902999999999999</v>
          </cell>
          <cell r="K104">
            <v>27.202999999999999</v>
          </cell>
          <cell r="L104">
            <v>17.7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17.7</v>
          </cell>
        </row>
        <row r="105">
          <cell r="C105" t="str">
            <v>01P65</v>
          </cell>
          <cell r="D105" t="str">
            <v>COLOGNE CONV TO 100% SOHC</v>
          </cell>
          <cell r="E105" t="str">
            <v>4.0L V6</v>
          </cell>
          <cell r="F105">
            <v>36739</v>
          </cell>
          <cell r="G105">
            <v>185.74100000000001</v>
          </cell>
          <cell r="H105">
            <v>149.31399999999999</v>
          </cell>
          <cell r="I105">
            <v>0.98</v>
          </cell>
          <cell r="J105">
            <v>146.32772</v>
          </cell>
          <cell r="K105">
            <v>33.486600000000003</v>
          </cell>
          <cell r="L105">
            <v>24.022740000000002</v>
          </cell>
          <cell r="M105">
            <v>3.6152199999999999</v>
          </cell>
          <cell r="N105">
            <v>3.6612800000000001</v>
          </cell>
          <cell r="O105">
            <v>1.8492600000000001</v>
          </cell>
          <cell r="P105">
            <v>0</v>
          </cell>
          <cell r="Q105">
            <v>33.148499999999999</v>
          </cell>
        </row>
        <row r="106">
          <cell r="C106" t="str">
            <v>03P03</v>
          </cell>
          <cell r="D106" t="str">
            <v>4.0L SOHC VCT Upgrade</v>
          </cell>
          <cell r="E106" t="str">
            <v>4.0L V6</v>
          </cell>
          <cell r="F106">
            <v>37469</v>
          </cell>
          <cell r="G106">
            <v>168.703</v>
          </cell>
          <cell r="H106">
            <v>117.496</v>
          </cell>
          <cell r="I106">
            <v>0.995</v>
          </cell>
          <cell r="J106">
            <v>116.90852000000001</v>
          </cell>
          <cell r="K106">
            <v>1.4507100000000002</v>
          </cell>
          <cell r="L106">
            <v>38.606574999999999</v>
          </cell>
          <cell r="M106">
            <v>55.034050000000001</v>
          </cell>
          <cell r="N106">
            <v>16.272199999999998</v>
          </cell>
          <cell r="O106">
            <v>4.5449850000000005</v>
          </cell>
          <cell r="P106">
            <v>0</v>
          </cell>
          <cell r="Q106">
            <v>115.45780999999999</v>
          </cell>
        </row>
        <row r="107">
          <cell r="C107" t="str">
            <v>04P29</v>
          </cell>
          <cell r="D107" t="str">
            <v>PN150 Carryover 4.0L</v>
          </cell>
          <cell r="E107" t="str">
            <v>4.0L V6</v>
          </cell>
          <cell r="F107">
            <v>37834</v>
          </cell>
          <cell r="G107">
            <v>30</v>
          </cell>
          <cell r="H107">
            <v>25</v>
          </cell>
          <cell r="I107">
            <v>1</v>
          </cell>
          <cell r="J107">
            <v>25</v>
          </cell>
          <cell r="K107">
            <v>0</v>
          </cell>
          <cell r="L107">
            <v>0</v>
          </cell>
          <cell r="M107">
            <v>4.2510000000000003</v>
          </cell>
          <cell r="N107">
            <v>17.748000000000001</v>
          </cell>
          <cell r="O107">
            <v>3.0010000000000003</v>
          </cell>
          <cell r="P107">
            <v>0</v>
          </cell>
          <cell r="Q107">
            <v>25</v>
          </cell>
        </row>
        <row r="108">
          <cell r="C108" t="str">
            <v>03P43</v>
          </cell>
          <cell r="D108" t="str">
            <v>V8/V10 3v Mod Upgrade Ph I(VT)</v>
          </cell>
          <cell r="E108" t="str">
            <v>4.6/5.4/6.8L V Engines - 3V Programs</v>
          </cell>
          <cell r="F108">
            <v>37469</v>
          </cell>
          <cell r="G108">
            <v>31.797000000000001</v>
          </cell>
          <cell r="H108">
            <v>28.395</v>
          </cell>
          <cell r="I108">
            <v>0.998</v>
          </cell>
          <cell r="J108">
            <v>28.33821</v>
          </cell>
          <cell r="K108">
            <v>0</v>
          </cell>
          <cell r="L108">
            <v>12.55983</v>
          </cell>
          <cell r="M108">
            <v>12.432086</v>
          </cell>
          <cell r="N108">
            <v>3.3462939999999999</v>
          </cell>
          <cell r="O108">
            <v>0</v>
          </cell>
          <cell r="P108">
            <v>0</v>
          </cell>
          <cell r="Q108">
            <v>28.33821</v>
          </cell>
        </row>
        <row r="109">
          <cell r="C109" t="str">
            <v>04P21</v>
          </cell>
          <cell r="D109" t="str">
            <v>VN127 5.4L 3V Mod V8 CNG</v>
          </cell>
          <cell r="E109" t="str">
            <v>4.6/5.4/6.8L V Engines - 3V Programs</v>
          </cell>
          <cell r="F109">
            <v>37865</v>
          </cell>
          <cell r="G109">
            <v>7.4</v>
          </cell>
          <cell r="H109">
            <v>2.895</v>
          </cell>
          <cell r="I109">
            <v>1</v>
          </cell>
          <cell r="J109">
            <v>2.895</v>
          </cell>
          <cell r="K109">
            <v>0</v>
          </cell>
          <cell r="L109">
            <v>1E-3</v>
          </cell>
          <cell r="M109">
            <v>0.86299999999999999</v>
          </cell>
          <cell r="N109">
            <v>1.5529999999999999</v>
          </cell>
          <cell r="O109">
            <v>0.47799999999999998</v>
          </cell>
          <cell r="P109">
            <v>0</v>
          </cell>
          <cell r="Q109">
            <v>2.895</v>
          </cell>
        </row>
        <row r="110">
          <cell r="C110" t="str">
            <v>04P54</v>
          </cell>
          <cell r="D110" t="str">
            <v>V8/V10 3V Mod Upgrade Phase I</v>
          </cell>
          <cell r="E110" t="str">
            <v>4.6/5.4/6.8L V Engines - 3V Programs</v>
          </cell>
          <cell r="F110">
            <v>37834</v>
          </cell>
          <cell r="G110">
            <v>692.32100000000003</v>
          </cell>
          <cell r="H110">
            <v>488.416</v>
          </cell>
          <cell r="I110">
            <v>0.94499999999999995</v>
          </cell>
          <cell r="J110">
            <v>461.55312000000004</v>
          </cell>
          <cell r="K110">
            <v>37.873710000000003</v>
          </cell>
          <cell r="L110">
            <v>93.156209999999987</v>
          </cell>
          <cell r="M110">
            <v>185.939145</v>
          </cell>
          <cell r="N110">
            <v>119.77024499999999</v>
          </cell>
          <cell r="O110">
            <v>24.813809999999997</v>
          </cell>
          <cell r="P110">
            <v>0</v>
          </cell>
          <cell r="Q110">
            <v>423.67941000000002</v>
          </cell>
        </row>
        <row r="111">
          <cell r="C111" t="str">
            <v>05P53</v>
          </cell>
          <cell r="D111" t="str">
            <v>4.6L 3V Bundle-Romeo-Phs II</v>
          </cell>
          <cell r="E111" t="str">
            <v>4.6/5.4/6.8L V Engines - 3V Programs</v>
          </cell>
          <cell r="F111">
            <v>38200</v>
          </cell>
          <cell r="G111">
            <v>434.5</v>
          </cell>
          <cell r="H111">
            <v>319.7</v>
          </cell>
          <cell r="I111">
            <v>0.94499999999999995</v>
          </cell>
          <cell r="J111">
            <v>302.11650000000003</v>
          </cell>
          <cell r="K111">
            <v>0</v>
          </cell>
          <cell r="L111">
            <v>0</v>
          </cell>
          <cell r="M111">
            <v>0.5</v>
          </cell>
          <cell r="N111">
            <v>45.6</v>
          </cell>
          <cell r="O111">
            <v>175</v>
          </cell>
          <cell r="P111">
            <v>74</v>
          </cell>
          <cell r="Q111">
            <v>302.11650000000003</v>
          </cell>
        </row>
        <row r="112">
          <cell r="C112" t="str">
            <v>99P53</v>
          </cell>
          <cell r="D112" t="str">
            <v>4.6L/5.4L 4V TUMBLE PORT</v>
          </cell>
          <cell r="E112" t="str">
            <v>4.6/5.4/6.8L V Engines - 4V Programs</v>
          </cell>
          <cell r="F112">
            <v>36008</v>
          </cell>
          <cell r="G112">
            <v>86.028999999999996</v>
          </cell>
          <cell r="H112">
            <v>22.972999999999999</v>
          </cell>
          <cell r="I112">
            <v>7.3000000000000023E-2</v>
          </cell>
          <cell r="J112">
            <v>1.6770290000000003</v>
          </cell>
          <cell r="K112">
            <v>8.4680000000000005E-2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 t="str">
            <v>00P31</v>
          </cell>
          <cell r="D113" t="str">
            <v>REP 4V Mini Head Line</v>
          </cell>
          <cell r="E113" t="str">
            <v>4.6/5.4/6.8L V Engines - 4V Programs</v>
          </cell>
          <cell r="F113">
            <v>36526</v>
          </cell>
          <cell r="G113">
            <v>12.031000000000001</v>
          </cell>
          <cell r="H113">
            <v>8.0169999999999995</v>
          </cell>
          <cell r="I113">
            <v>3.5999999999999997E-2</v>
          </cell>
          <cell r="J113">
            <v>0.28861199999999998</v>
          </cell>
          <cell r="K113">
            <v>9.8748000000000002E-2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 t="str">
            <v>00Q14</v>
          </cell>
          <cell r="D114" t="str">
            <v>00MY REP Cobra Assy Capacit</v>
          </cell>
          <cell r="E114" t="str">
            <v>4.6/5.4/6.8L V Engines - 4V Programs</v>
          </cell>
          <cell r="F114">
            <v>36495</v>
          </cell>
          <cell r="G114">
            <v>1.9530000000000001</v>
          </cell>
          <cell r="H114">
            <v>0.88500000000000001</v>
          </cell>
          <cell r="I114">
            <v>1</v>
          </cell>
          <cell r="J114">
            <v>0.88500000000000001</v>
          </cell>
          <cell r="K114">
            <v>0.88400000000000001</v>
          </cell>
          <cell r="L114">
            <v>1E-3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1E-3</v>
          </cell>
        </row>
        <row r="115">
          <cell r="C115" t="str">
            <v>01P39</v>
          </cell>
          <cell r="D115" t="str">
            <v>4V Head Outsourcing Pgm</v>
          </cell>
          <cell r="E115" t="str">
            <v>4.6/5.4/6.8L V Engines - 4V Programs</v>
          </cell>
          <cell r="F115">
            <v>36831</v>
          </cell>
          <cell r="G115">
            <v>6.5</v>
          </cell>
          <cell r="H115">
            <v>6.5</v>
          </cell>
          <cell r="I115">
            <v>9.5000000000000001E-2</v>
          </cell>
          <cell r="J115">
            <v>0.61750000000000005</v>
          </cell>
          <cell r="K115">
            <v>0</v>
          </cell>
          <cell r="L115">
            <v>0.42749999999999999</v>
          </cell>
          <cell r="M115">
            <v>0.19</v>
          </cell>
          <cell r="N115">
            <v>0</v>
          </cell>
          <cell r="O115">
            <v>0</v>
          </cell>
          <cell r="P115">
            <v>0</v>
          </cell>
          <cell r="Q115">
            <v>0.61750000000000005</v>
          </cell>
        </row>
        <row r="116">
          <cell r="C116" t="str">
            <v>02P16</v>
          </cell>
          <cell r="D116" t="str">
            <v>4.6/5.0/5.4L 4V Upgrade Pgm</v>
          </cell>
          <cell r="E116" t="str">
            <v>4.6/5.4/6.8L V Engines - 4V Programs</v>
          </cell>
          <cell r="F116">
            <v>37104</v>
          </cell>
          <cell r="G116">
            <v>18.059999999999999</v>
          </cell>
          <cell r="H116">
            <v>7.2060000000000004</v>
          </cell>
          <cell r="I116">
            <v>0.3</v>
          </cell>
          <cell r="J116">
            <v>2.1617999999999999</v>
          </cell>
          <cell r="K116">
            <v>3.5099999999999999E-2</v>
          </cell>
          <cell r="L116">
            <v>1.4907000000000001</v>
          </cell>
          <cell r="M116">
            <v>0.63600000000000001</v>
          </cell>
          <cell r="N116">
            <v>0</v>
          </cell>
          <cell r="O116">
            <v>0</v>
          </cell>
          <cell r="P116">
            <v>0</v>
          </cell>
          <cell r="Q116">
            <v>2.1267</v>
          </cell>
        </row>
        <row r="117">
          <cell r="C117" t="str">
            <v>95P51</v>
          </cell>
          <cell r="D117" t="str">
            <v>ROMEO BLOCK CAPACITY</v>
          </cell>
          <cell r="E117" t="str">
            <v>4.6/5.4/6.8L V Engines - All Other</v>
          </cell>
          <cell r="F117">
            <v>34608</v>
          </cell>
          <cell r="G117">
            <v>18.760000000000002</v>
          </cell>
          <cell r="H117">
            <v>16.759</v>
          </cell>
          <cell r="I117">
            <v>1</v>
          </cell>
          <cell r="J117">
            <v>16.759</v>
          </cell>
          <cell r="K117">
            <v>8.9999999999999993E-3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C118" t="str">
            <v>95Y29</v>
          </cell>
          <cell r="D118" t="str">
            <v>4.6L ROMEO EXPANSION</v>
          </cell>
          <cell r="E118" t="str">
            <v>4.6/5.4/6.8L V Engines - All Other</v>
          </cell>
          <cell r="F118">
            <v>34547</v>
          </cell>
          <cell r="G118">
            <v>174.88200000000001</v>
          </cell>
          <cell r="H118">
            <v>145.61699999999999</v>
          </cell>
          <cell r="I118">
            <v>0.69</v>
          </cell>
          <cell r="J118">
            <v>100.47573</v>
          </cell>
          <cell r="K118">
            <v>4.2090000000000002E-2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C119" t="str">
            <v>96Y44</v>
          </cell>
          <cell r="D119" t="str">
            <v>4.6L/5.4L/6.8L CAPACITY</v>
          </cell>
          <cell r="E119" t="str">
            <v>4.6/5.4/6.8L V Engines - All Other</v>
          </cell>
          <cell r="F119">
            <v>34912</v>
          </cell>
          <cell r="G119">
            <v>1373.7370000000001</v>
          </cell>
          <cell r="H119">
            <v>1130.377</v>
          </cell>
          <cell r="I119">
            <v>1</v>
          </cell>
          <cell r="J119">
            <v>1130.3770000000002</v>
          </cell>
          <cell r="K119">
            <v>0.46800000000000003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C120" t="str">
            <v>97P43</v>
          </cell>
          <cell r="D120" t="str">
            <v>4.6/5.4/6.8L 1997 Launch</v>
          </cell>
          <cell r="E120" t="str">
            <v>4.6/5.4/6.8L V Engines - All Other</v>
          </cell>
          <cell r="F120">
            <v>35339</v>
          </cell>
          <cell r="G120">
            <v>10.439</v>
          </cell>
          <cell r="H120">
            <v>9.11</v>
          </cell>
          <cell r="I120">
            <v>0.625</v>
          </cell>
          <cell r="J120">
            <v>5.6937499999999996</v>
          </cell>
          <cell r="K120">
            <v>0.27750000000000002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C121" t="str">
            <v>97P44</v>
          </cell>
          <cell r="D121" t="str">
            <v>5.4L NGV</v>
          </cell>
          <cell r="E121" t="str">
            <v>4.6/5.4/6.8L V Engines - All Other</v>
          </cell>
          <cell r="F121">
            <v>35278</v>
          </cell>
          <cell r="G121">
            <v>15.771000000000001</v>
          </cell>
          <cell r="H121">
            <v>14.237</v>
          </cell>
          <cell r="I121">
            <v>0.625</v>
          </cell>
          <cell r="J121">
            <v>8.8981250000000003</v>
          </cell>
          <cell r="K121">
            <v>9.3749999999999997E-3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 t="str">
            <v>99P50</v>
          </cell>
          <cell r="D122" t="str">
            <v>5.4/4.6L 2V MOD V8 PWR IMPRV</v>
          </cell>
          <cell r="E122" t="str">
            <v>4.6/5.4/6.8L V Engines - All Other</v>
          </cell>
          <cell r="F122">
            <v>36008</v>
          </cell>
          <cell r="G122">
            <v>87.649000000000001</v>
          </cell>
          <cell r="H122">
            <v>38.384</v>
          </cell>
          <cell r="I122">
            <v>1</v>
          </cell>
          <cell r="J122">
            <v>38.384000000000007</v>
          </cell>
          <cell r="K122">
            <v>0.20499999999999999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99P51</v>
          </cell>
          <cell r="D123" t="str">
            <v>Low Vol. Line - Mod. Truck Eng</v>
          </cell>
          <cell r="E123" t="str">
            <v>4.6/5.4/6.8L V Engines - All Other</v>
          </cell>
          <cell r="F123">
            <v>36039</v>
          </cell>
          <cell r="G123">
            <v>57.347999999999999</v>
          </cell>
          <cell r="H123">
            <v>52.884</v>
          </cell>
          <cell r="I123">
            <v>0.625</v>
          </cell>
          <cell r="J123">
            <v>33.052500000000002</v>
          </cell>
          <cell r="K123">
            <v>8.5625000000000007E-2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C124" t="str">
            <v>99P54</v>
          </cell>
          <cell r="D124" t="str">
            <v>WINDSOR V8 CAPACITY</v>
          </cell>
          <cell r="E124" t="str">
            <v>4.6/5.4/6.8L V Engines - All Other</v>
          </cell>
          <cell r="F124">
            <v>36251</v>
          </cell>
          <cell r="G124">
            <v>48.816000000000003</v>
          </cell>
          <cell r="H124">
            <v>30.204999999999998</v>
          </cell>
          <cell r="I124">
            <v>0.92900000000000005</v>
          </cell>
          <cell r="J124">
            <v>28.060445000000001</v>
          </cell>
          <cell r="K124">
            <v>1.3907130000000003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C125" t="str">
            <v>00P60</v>
          </cell>
          <cell r="D125" t="str">
            <v>(G)V8/V10 RWD Capacity</v>
          </cell>
          <cell r="E125" t="str">
            <v>4.6/5.4/6.8L V Engines - All Other</v>
          </cell>
          <cell r="F125">
            <v>36739</v>
          </cell>
          <cell r="G125">
            <v>397.83800000000002</v>
          </cell>
          <cell r="H125">
            <v>331.47699999999998</v>
          </cell>
          <cell r="I125">
            <v>0.95</v>
          </cell>
          <cell r="J125">
            <v>314.90315000000004</v>
          </cell>
          <cell r="K125">
            <v>146.60685000000001</v>
          </cell>
          <cell r="L125">
            <v>57.68685</v>
          </cell>
          <cell r="M125">
            <v>2.5821000000000005</v>
          </cell>
          <cell r="N125">
            <v>0</v>
          </cell>
          <cell r="O125">
            <v>0</v>
          </cell>
          <cell r="P125">
            <v>0</v>
          </cell>
          <cell r="Q125">
            <v>60.268950000000011</v>
          </cell>
        </row>
        <row r="126">
          <cell r="C126" t="str">
            <v>00P66</v>
          </cell>
          <cell r="D126" t="str">
            <v>4.6L CI Block Cap Incr(REP)</v>
          </cell>
          <cell r="E126" t="str">
            <v>4.6/5.4/6.8L V Engines - All Other</v>
          </cell>
          <cell r="F126">
            <v>36708</v>
          </cell>
          <cell r="G126">
            <v>9.5020000000000007</v>
          </cell>
          <cell r="H126">
            <v>8.5419999999999998</v>
          </cell>
          <cell r="I126">
            <v>0.60300000000000009</v>
          </cell>
          <cell r="J126">
            <v>5.1508260000000003</v>
          </cell>
          <cell r="K126">
            <v>0.9648000000000001</v>
          </cell>
          <cell r="L126">
            <v>4.186026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4.186026</v>
          </cell>
        </row>
        <row r="127">
          <cell r="C127" t="str">
            <v>00P90</v>
          </cell>
          <cell r="D127" t="str">
            <v>Pwr Imp: Cyl Hd Line @ Windsor</v>
          </cell>
          <cell r="E127" t="str">
            <v>4.6/5.4/6.8L V Engines - All Other</v>
          </cell>
          <cell r="F127">
            <v>36373</v>
          </cell>
          <cell r="G127">
            <v>63.036999999999999</v>
          </cell>
          <cell r="H127">
            <v>15.113</v>
          </cell>
          <cell r="I127">
            <v>1</v>
          </cell>
          <cell r="J127">
            <v>15.113000000000001</v>
          </cell>
          <cell r="K127">
            <v>0.30599999999999999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 t="str">
            <v>01P25</v>
          </cell>
          <cell r="D128" t="str">
            <v>4.6L 2V Compression Upgrade</v>
          </cell>
          <cell r="E128" t="str">
            <v>4.6/5.4/6.8L V Engines - All Other</v>
          </cell>
          <cell r="F128">
            <v>37104</v>
          </cell>
          <cell r="G128">
            <v>0.502</v>
          </cell>
          <cell r="H128">
            <v>9.2999999999999999E-2</v>
          </cell>
          <cell r="I128">
            <v>1</v>
          </cell>
          <cell r="J128">
            <v>9.2999999999999999E-2</v>
          </cell>
          <cell r="K128">
            <v>0</v>
          </cell>
          <cell r="L128">
            <v>9.2999999999999999E-2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9.2999999999999999E-2</v>
          </cell>
        </row>
        <row r="129">
          <cell r="C129" t="str">
            <v>01P29</v>
          </cell>
          <cell r="D129" t="str">
            <v>Car/Trk Cap--01MY, REP</v>
          </cell>
          <cell r="E129" t="str">
            <v>4.6/5.4/6.8L V Engines - All Other</v>
          </cell>
          <cell r="F129">
            <v>37012</v>
          </cell>
          <cell r="G129">
            <v>121.759</v>
          </cell>
          <cell r="H129">
            <v>109.425</v>
          </cell>
          <cell r="I129">
            <v>0.72799999999999998</v>
          </cell>
          <cell r="J129">
            <v>79.6614</v>
          </cell>
          <cell r="K129">
            <v>11.559912000000001</v>
          </cell>
          <cell r="L129">
            <v>44.441119999999998</v>
          </cell>
          <cell r="M129">
            <v>6.6603679999999983</v>
          </cell>
          <cell r="N129">
            <v>0</v>
          </cell>
          <cell r="O129">
            <v>0</v>
          </cell>
          <cell r="P129">
            <v>0</v>
          </cell>
          <cell r="Q129">
            <v>68.101488000000003</v>
          </cell>
        </row>
        <row r="130">
          <cell r="C130" t="str">
            <v>01P30</v>
          </cell>
          <cell r="D130" t="str">
            <v>(G) Romeo 100% Power Improv</v>
          </cell>
          <cell r="E130" t="str">
            <v>4.6/5.4/6.8L V Engines - All Other</v>
          </cell>
          <cell r="F130">
            <v>36784</v>
          </cell>
          <cell r="G130">
            <v>72.873999999999995</v>
          </cell>
          <cell r="H130">
            <v>28.6</v>
          </cell>
          <cell r="I130">
            <v>0.72799999999999998</v>
          </cell>
          <cell r="J130">
            <v>20.820800000000002</v>
          </cell>
          <cell r="K130">
            <v>6.1501440000000001</v>
          </cell>
          <cell r="L130">
            <v>11.696048000000001</v>
          </cell>
          <cell r="M130">
            <v>2.2058400000000002</v>
          </cell>
          <cell r="N130">
            <v>0</v>
          </cell>
          <cell r="O130">
            <v>0</v>
          </cell>
          <cell r="P130">
            <v>0</v>
          </cell>
          <cell r="Q130">
            <v>13.901888</v>
          </cell>
        </row>
        <row r="131">
          <cell r="C131" t="str">
            <v>01P31</v>
          </cell>
          <cell r="D131" t="str">
            <v>(G) Romeo Low Vol. Asy Line</v>
          </cell>
          <cell r="E131" t="str">
            <v>4.6/5.4/6.8L V Engines - All Other</v>
          </cell>
          <cell r="F131">
            <v>36739</v>
          </cell>
          <cell r="G131">
            <v>75.73</v>
          </cell>
          <cell r="H131">
            <v>65.162000000000006</v>
          </cell>
          <cell r="I131">
            <v>0.62399999999999989</v>
          </cell>
          <cell r="J131">
            <v>40.661087999999999</v>
          </cell>
          <cell r="K131">
            <v>26.343408</v>
          </cell>
          <cell r="L131">
            <v>4.465344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4.465344</v>
          </cell>
        </row>
        <row r="132">
          <cell r="C132" t="str">
            <v>02P28</v>
          </cell>
          <cell r="D132" t="str">
            <v>Car/Trk Cap--02MY, WEP (5.4L)</v>
          </cell>
          <cell r="E132" t="str">
            <v>4.6/5.4/6.8L V Engines - All Other</v>
          </cell>
          <cell r="F132">
            <v>37196</v>
          </cell>
          <cell r="G132">
            <v>38.966999999999999</v>
          </cell>
          <cell r="H132">
            <v>30.559000000000001</v>
          </cell>
          <cell r="I132">
            <v>0.96899999999999997</v>
          </cell>
          <cell r="J132">
            <v>29.611671000000001</v>
          </cell>
          <cell r="K132">
            <v>0.43023600000000001</v>
          </cell>
          <cell r="L132">
            <v>17.619327000000002</v>
          </cell>
          <cell r="M132">
            <v>11.556294000000001</v>
          </cell>
          <cell r="N132">
            <v>5.8140000000000006E-3</v>
          </cell>
          <cell r="O132">
            <v>0</v>
          </cell>
          <cell r="P132">
            <v>0</v>
          </cell>
          <cell r="Q132">
            <v>29.181434999999997</v>
          </cell>
        </row>
        <row r="133">
          <cell r="C133" t="str">
            <v>03P11</v>
          </cell>
          <cell r="D133" t="str">
            <v>Al Block Cap Incr at REP</v>
          </cell>
          <cell r="E133" t="str">
            <v>4.6/5.4/6.8L V Engines - All Other</v>
          </cell>
          <cell r="F133">
            <v>37469</v>
          </cell>
          <cell r="G133">
            <v>255.21199999999999</v>
          </cell>
          <cell r="H133">
            <v>207.44200000000001</v>
          </cell>
          <cell r="I133">
            <v>0.71</v>
          </cell>
          <cell r="J133">
            <v>147.28381999999999</v>
          </cell>
          <cell r="K133">
            <v>4.2784599999999999</v>
          </cell>
          <cell r="L133">
            <v>60.598500000000001</v>
          </cell>
          <cell r="M133">
            <v>66.372219999999999</v>
          </cell>
          <cell r="N133">
            <v>16.03464</v>
          </cell>
          <cell r="O133">
            <v>0</v>
          </cell>
          <cell r="P133">
            <v>0</v>
          </cell>
          <cell r="Q133">
            <v>143.00536000000002</v>
          </cell>
        </row>
        <row r="134">
          <cell r="C134" t="str">
            <v>97Q86</v>
          </cell>
          <cell r="D134" t="str">
            <v>97.5 4R70W CAPACITY EXPANSION</v>
          </cell>
          <cell r="E134" t="str">
            <v>4R Transmission</v>
          </cell>
          <cell r="F134">
            <v>35431</v>
          </cell>
          <cell r="G134">
            <v>149.53100000000001</v>
          </cell>
          <cell r="H134">
            <v>131.642</v>
          </cell>
          <cell r="I134">
            <v>1</v>
          </cell>
          <cell r="J134">
            <v>131.642</v>
          </cell>
          <cell r="K134">
            <v>0.40400000000000003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 t="str">
            <v>98P85</v>
          </cell>
          <cell r="D135" t="str">
            <v>4R70W QUALITY UPGRADE</v>
          </cell>
          <cell r="E135" t="str">
            <v>4R Transmission</v>
          </cell>
          <cell r="F135">
            <v>35643</v>
          </cell>
          <cell r="G135">
            <v>4.1189999999999998</v>
          </cell>
          <cell r="H135">
            <v>3.5379999999999998</v>
          </cell>
          <cell r="I135">
            <v>0.78900000000000015</v>
          </cell>
          <cell r="J135">
            <v>2.7914820000000002</v>
          </cell>
          <cell r="K135">
            <v>1.1046E-2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 t="str">
            <v>98Q52</v>
          </cell>
          <cell r="D136" t="str">
            <v>4R100 Cap.  &amp; Cologne Forge</v>
          </cell>
          <cell r="E136" t="str">
            <v>4R Transmission</v>
          </cell>
          <cell r="F136">
            <v>35835</v>
          </cell>
          <cell r="G136">
            <v>5.1120000000000001</v>
          </cell>
          <cell r="H136">
            <v>4.8609999999999998</v>
          </cell>
          <cell r="I136">
            <v>0.86</v>
          </cell>
          <cell r="J136">
            <v>4.1804600000000001</v>
          </cell>
          <cell r="K136">
            <v>8.6E-3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 t="str">
            <v>00P80</v>
          </cell>
          <cell r="D137" t="str">
            <v>(G)4R100 (E4OD) 45K Cap Inc</v>
          </cell>
          <cell r="E137" t="str">
            <v>4R Transmission</v>
          </cell>
          <cell r="F137">
            <v>36526</v>
          </cell>
          <cell r="G137">
            <v>58.19</v>
          </cell>
          <cell r="H137">
            <v>49.603000000000002</v>
          </cell>
          <cell r="I137">
            <v>0.95899999999999996</v>
          </cell>
          <cell r="J137">
            <v>47.569277</v>
          </cell>
          <cell r="K137">
            <v>21.693539000000001</v>
          </cell>
          <cell r="L137">
            <v>4.5734710000000005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4.5734710000000005</v>
          </cell>
        </row>
        <row r="138">
          <cell r="C138" t="str">
            <v>00Q08</v>
          </cell>
          <cell r="D138" t="str">
            <v>4R70W Capacity</v>
          </cell>
          <cell r="E138" t="str">
            <v>4R Transmission</v>
          </cell>
          <cell r="F138">
            <v>36891</v>
          </cell>
          <cell r="G138">
            <v>22.513999999999999</v>
          </cell>
          <cell r="H138">
            <v>10.221</v>
          </cell>
          <cell r="I138">
            <v>1</v>
          </cell>
          <cell r="J138">
            <v>10.221</v>
          </cell>
          <cell r="K138">
            <v>7.758</v>
          </cell>
          <cell r="L138">
            <v>2.4300000000000002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2.4300000000000002</v>
          </cell>
        </row>
        <row r="139">
          <cell r="C139" t="str">
            <v>02P29</v>
          </cell>
          <cell r="D139" t="str">
            <v>Car/Trk Cap--02MY 4R70W</v>
          </cell>
          <cell r="E139" t="str">
            <v>4R Transmission</v>
          </cell>
          <cell r="F139">
            <v>37138</v>
          </cell>
          <cell r="G139">
            <v>181.601</v>
          </cell>
          <cell r="H139">
            <v>151.93799999999999</v>
          </cell>
          <cell r="I139">
            <v>0.81</v>
          </cell>
          <cell r="J139">
            <v>123.06977999999999</v>
          </cell>
          <cell r="K139">
            <v>1.8281700000000001</v>
          </cell>
          <cell r="L139">
            <v>101.63475000000001</v>
          </cell>
          <cell r="M139">
            <v>19.606860000000001</v>
          </cell>
          <cell r="N139">
            <v>0</v>
          </cell>
          <cell r="O139">
            <v>0</v>
          </cell>
          <cell r="P139">
            <v>0</v>
          </cell>
          <cell r="Q139">
            <v>121.24161000000001</v>
          </cell>
        </row>
        <row r="140">
          <cell r="C140" t="str">
            <v>02P80</v>
          </cell>
          <cell r="D140" t="str">
            <v>4R100 (E4OD) Capac. Phase II</v>
          </cell>
          <cell r="E140" t="str">
            <v>4R Transmission</v>
          </cell>
          <cell r="F140">
            <v>37073</v>
          </cell>
          <cell r="G140">
            <v>25.773</v>
          </cell>
          <cell r="H140">
            <v>7.83</v>
          </cell>
          <cell r="I140">
            <v>0.95899999999999996</v>
          </cell>
          <cell r="J140">
            <v>7.5089699999999997</v>
          </cell>
          <cell r="K140">
            <v>1.3128709999999999</v>
          </cell>
          <cell r="L140">
            <v>6.0915679999999996</v>
          </cell>
          <cell r="M140">
            <v>0.104531</v>
          </cell>
          <cell r="N140">
            <v>0</v>
          </cell>
          <cell r="O140">
            <v>0</v>
          </cell>
          <cell r="P140">
            <v>0</v>
          </cell>
          <cell r="Q140">
            <v>6.1960989999999994</v>
          </cell>
        </row>
        <row r="141">
          <cell r="C141" t="str">
            <v>03P18</v>
          </cell>
          <cell r="D141" t="str">
            <v>4R70W/4R75W TORQ UPGRADES</v>
          </cell>
          <cell r="E141" t="str">
            <v>4R Transmission</v>
          </cell>
          <cell r="F141">
            <v>37773</v>
          </cell>
          <cell r="G141">
            <v>47.256999999999998</v>
          </cell>
          <cell r="H141">
            <v>27.603999999999999</v>
          </cell>
          <cell r="I141">
            <v>0.81</v>
          </cell>
          <cell r="J141">
            <v>22.35924</v>
          </cell>
          <cell r="K141">
            <v>0</v>
          </cell>
          <cell r="L141">
            <v>1.7811900000000003</v>
          </cell>
          <cell r="M141">
            <v>12.73563</v>
          </cell>
          <cell r="N141">
            <v>7.8424200000000006</v>
          </cell>
          <cell r="O141">
            <v>0</v>
          </cell>
          <cell r="P141">
            <v>0</v>
          </cell>
          <cell r="Q141">
            <v>22.35924</v>
          </cell>
        </row>
        <row r="142">
          <cell r="C142" t="str">
            <v>03P13</v>
          </cell>
          <cell r="D142" t="str">
            <v>5R110W Vehicle Related</v>
          </cell>
          <cell r="E142" t="str">
            <v>5R110W Transmission</v>
          </cell>
          <cell r="F142">
            <v>37469</v>
          </cell>
          <cell r="G142">
            <v>19</v>
          </cell>
          <cell r="H142">
            <v>4.2210000000000001</v>
          </cell>
          <cell r="I142">
            <v>1</v>
          </cell>
          <cell r="J142">
            <v>4.2210000000000001</v>
          </cell>
          <cell r="K142">
            <v>0</v>
          </cell>
          <cell r="L142">
            <v>0.40100000000000002</v>
          </cell>
          <cell r="M142">
            <v>3.2010000000000001</v>
          </cell>
          <cell r="N142">
            <v>0.61899999999999999</v>
          </cell>
          <cell r="O142">
            <v>0</v>
          </cell>
          <cell r="P142">
            <v>0</v>
          </cell>
          <cell r="Q142">
            <v>4.2210000000000001</v>
          </cell>
        </row>
        <row r="143">
          <cell r="C143" t="str">
            <v>04P14</v>
          </cell>
          <cell r="D143" t="str">
            <v>5R110W (P131/U137/V127/H215</v>
          </cell>
          <cell r="E143" t="str">
            <v>5R110W Transmission</v>
          </cell>
          <cell r="F143">
            <v>37834</v>
          </cell>
          <cell r="G143">
            <v>212.2</v>
          </cell>
          <cell r="H143">
            <v>159.73500000000001</v>
          </cell>
          <cell r="I143">
            <v>0.93399999999999983</v>
          </cell>
          <cell r="J143">
            <v>149.19248999999999</v>
          </cell>
          <cell r="K143">
            <v>4.6699999999999997E-3</v>
          </cell>
          <cell r="L143">
            <v>49.190044</v>
          </cell>
          <cell r="M143">
            <v>53.881525999999994</v>
          </cell>
          <cell r="N143">
            <v>40.474890000000002</v>
          </cell>
          <cell r="O143">
            <v>5.6413599999999997</v>
          </cell>
          <cell r="P143">
            <v>0</v>
          </cell>
          <cell r="Q143">
            <v>149.18782000000002</v>
          </cell>
        </row>
        <row r="144">
          <cell r="C144" t="str">
            <v>01P66</v>
          </cell>
          <cell r="D144" t="str">
            <v>5R55E Cap Expansion at BTP</v>
          </cell>
          <cell r="E144" t="str">
            <v>5R55 Transmission</v>
          </cell>
          <cell r="F144">
            <v>36951</v>
          </cell>
          <cell r="G144">
            <v>8.2530000000000001</v>
          </cell>
          <cell r="H144">
            <v>7.66</v>
          </cell>
          <cell r="I144">
            <v>1</v>
          </cell>
          <cell r="J144">
            <v>7.66</v>
          </cell>
          <cell r="K144">
            <v>0.96399999999999997</v>
          </cell>
          <cell r="L144">
            <v>5.7930000000000001</v>
          </cell>
          <cell r="M144">
            <v>0.85799999999999998</v>
          </cell>
          <cell r="N144">
            <v>4.4999999999999998E-2</v>
          </cell>
          <cell r="O144">
            <v>0</v>
          </cell>
          <cell r="P144">
            <v>0</v>
          </cell>
          <cell r="Q144">
            <v>6.6959999999999997</v>
          </cell>
        </row>
        <row r="145">
          <cell r="C145" t="str">
            <v>01P86</v>
          </cell>
          <cell r="D145" t="str">
            <v>5R55W-TOOL (99F81,97Q86)</v>
          </cell>
          <cell r="E145" t="str">
            <v>5R55 Transmission</v>
          </cell>
          <cell r="F145">
            <v>36731</v>
          </cell>
          <cell r="G145">
            <v>268.52699999999999</v>
          </cell>
          <cell r="H145">
            <v>217.69900000000001</v>
          </cell>
          <cell r="I145">
            <v>0.92100000000000004</v>
          </cell>
          <cell r="J145">
            <v>200.50077900000002</v>
          </cell>
          <cell r="K145">
            <v>45.184260000000002</v>
          </cell>
          <cell r="L145">
            <v>42.514281000000004</v>
          </cell>
          <cell r="M145">
            <v>8.6481899999999996</v>
          </cell>
          <cell r="N145">
            <v>1.2230880000000002</v>
          </cell>
          <cell r="O145">
            <v>0</v>
          </cell>
          <cell r="P145">
            <v>0</v>
          </cell>
          <cell r="Q145">
            <v>52.385559000000001</v>
          </cell>
        </row>
        <row r="146">
          <cell r="C146" t="str">
            <v>01S27</v>
          </cell>
          <cell r="D146" t="str">
            <v>5R55E Trans @ Bordeaux</v>
          </cell>
          <cell r="E146" t="str">
            <v>5R55 Transmission</v>
          </cell>
          <cell r="F146">
            <v>36739</v>
          </cell>
          <cell r="G146">
            <v>0.90400000000000003</v>
          </cell>
          <cell r="H146">
            <v>0.67100000000000004</v>
          </cell>
          <cell r="I146">
            <v>1</v>
          </cell>
          <cell r="J146">
            <v>0.67100000000000004</v>
          </cell>
          <cell r="K146">
            <v>0.35599999999999998</v>
          </cell>
          <cell r="L146">
            <v>4.3999999999999997E-2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4.3999999999999997E-2</v>
          </cell>
        </row>
        <row r="147">
          <cell r="C147" t="str">
            <v>02F81</v>
          </cell>
          <cell r="D147" t="str">
            <v>5R55N Shipping Racks</v>
          </cell>
          <cell r="E147" t="str">
            <v>5R55 Transmission</v>
          </cell>
          <cell r="F147">
            <v>37104</v>
          </cell>
          <cell r="G147">
            <v>0.46500000000000002</v>
          </cell>
          <cell r="H147">
            <v>0.46500000000000002</v>
          </cell>
          <cell r="I147">
            <v>0.629</v>
          </cell>
          <cell r="J147">
            <v>0.29248499999999999</v>
          </cell>
          <cell r="K147">
            <v>0</v>
          </cell>
          <cell r="L147">
            <v>0.11888100000000001</v>
          </cell>
          <cell r="M147">
            <v>0.16228200000000001</v>
          </cell>
          <cell r="N147">
            <v>1.1322E-2</v>
          </cell>
          <cell r="O147">
            <v>0</v>
          </cell>
          <cell r="P147">
            <v>0</v>
          </cell>
          <cell r="Q147">
            <v>0.29248500000000005</v>
          </cell>
        </row>
        <row r="148">
          <cell r="C148" t="str">
            <v>02P02</v>
          </cell>
          <cell r="D148" t="str">
            <v>5R55S-Revise O/D Gear - FE</v>
          </cell>
          <cell r="E148" t="str">
            <v>5R55 Transmission</v>
          </cell>
          <cell r="F148">
            <v>37104</v>
          </cell>
          <cell r="G148">
            <v>30.204000000000001</v>
          </cell>
          <cell r="H148">
            <v>19.503</v>
          </cell>
          <cell r="I148">
            <v>0.85299999999999976</v>
          </cell>
          <cell r="J148">
            <v>16.636058999999996</v>
          </cell>
          <cell r="K148">
            <v>3.3147580000000003</v>
          </cell>
          <cell r="L148">
            <v>13.067959999999999</v>
          </cell>
          <cell r="M148">
            <v>0</v>
          </cell>
          <cell r="N148">
            <v>0.24651700000000001</v>
          </cell>
          <cell r="O148">
            <v>0</v>
          </cell>
          <cell r="P148">
            <v>0</v>
          </cell>
          <cell r="Q148">
            <v>13.314477</v>
          </cell>
        </row>
        <row r="149">
          <cell r="C149" t="str">
            <v>02P65</v>
          </cell>
          <cell r="D149" t="str">
            <v>Bordeaux Cap Expansion</v>
          </cell>
          <cell r="E149" t="str">
            <v>5R55 Transmission</v>
          </cell>
          <cell r="F149">
            <v>37104</v>
          </cell>
          <cell r="G149">
            <v>15.201000000000001</v>
          </cell>
          <cell r="H149">
            <v>13.840999999999999</v>
          </cell>
          <cell r="I149">
            <v>1</v>
          </cell>
          <cell r="J149">
            <v>13.841000000000001</v>
          </cell>
          <cell r="K149">
            <v>0.34300000000000003</v>
          </cell>
          <cell r="L149">
            <v>10.621</v>
          </cell>
          <cell r="M149">
            <v>2.5579999999999998</v>
          </cell>
          <cell r="N149">
            <v>0.31900000000000001</v>
          </cell>
          <cell r="O149">
            <v>0</v>
          </cell>
          <cell r="P149">
            <v>0</v>
          </cell>
          <cell r="Q149">
            <v>13.498000000000001</v>
          </cell>
        </row>
        <row r="150">
          <cell r="C150" t="str">
            <v>03P24</v>
          </cell>
          <cell r="D150" t="str">
            <v>5R55S Program-Cost Reductions</v>
          </cell>
          <cell r="E150" t="str">
            <v>5R55 Transmission</v>
          </cell>
          <cell r="F150">
            <v>37469</v>
          </cell>
          <cell r="G150">
            <v>7.7240000000000002</v>
          </cell>
          <cell r="H150">
            <v>3.4630000000000001</v>
          </cell>
          <cell r="I150">
            <v>0.629</v>
          </cell>
          <cell r="J150">
            <v>2.1782270000000001</v>
          </cell>
          <cell r="K150">
            <v>0.73341400000000001</v>
          </cell>
          <cell r="L150">
            <v>1.003884</v>
          </cell>
          <cell r="M150">
            <v>0.35412699999999997</v>
          </cell>
          <cell r="N150">
            <v>6.3529000000000002E-2</v>
          </cell>
          <cell r="O150">
            <v>2.3273000000000002E-2</v>
          </cell>
          <cell r="P150">
            <v>0</v>
          </cell>
          <cell r="Q150">
            <v>1.4448129999999999</v>
          </cell>
        </row>
        <row r="151">
          <cell r="C151" t="str">
            <v>03P29</v>
          </cell>
          <cell r="D151" t="str">
            <v>Car/Trk Cap--03MY 5R55</v>
          </cell>
          <cell r="E151" t="str">
            <v>5R55 Transmission</v>
          </cell>
          <cell r="F151">
            <v>37469</v>
          </cell>
          <cell r="G151">
            <v>7.6</v>
          </cell>
          <cell r="H151">
            <v>5.45</v>
          </cell>
          <cell r="I151">
            <v>1</v>
          </cell>
          <cell r="J151">
            <v>5.45</v>
          </cell>
          <cell r="K151">
            <v>6.0999999999999999E-2</v>
          </cell>
          <cell r="L151">
            <v>0</v>
          </cell>
          <cell r="M151">
            <v>3.6770000000000005</v>
          </cell>
          <cell r="N151">
            <v>1.712</v>
          </cell>
          <cell r="O151">
            <v>0</v>
          </cell>
          <cell r="P151">
            <v>0</v>
          </cell>
          <cell r="Q151">
            <v>5.3890000000000002</v>
          </cell>
        </row>
        <row r="152">
          <cell r="C152" t="str">
            <v>05P03</v>
          </cell>
          <cell r="D152" t="str">
            <v>6R A/T -- Line 1</v>
          </cell>
          <cell r="E152" t="str">
            <v>6R Transmission</v>
          </cell>
          <cell r="F152">
            <v>38200</v>
          </cell>
          <cell r="G152">
            <v>471.51</v>
          </cell>
          <cell r="H152">
            <v>353.91</v>
          </cell>
          <cell r="I152">
            <v>0.88</v>
          </cell>
          <cell r="J152">
            <v>311.44079999999997</v>
          </cell>
          <cell r="K152">
            <v>0</v>
          </cell>
          <cell r="L152">
            <v>0</v>
          </cell>
          <cell r="M152">
            <v>44.968000000000004</v>
          </cell>
          <cell r="N152">
            <v>64.591999999999999</v>
          </cell>
          <cell r="O152">
            <v>161.392</v>
          </cell>
          <cell r="P152">
            <v>40.488799999999998</v>
          </cell>
          <cell r="Q152">
            <v>311.44079999999997</v>
          </cell>
        </row>
        <row r="153">
          <cell r="C153" t="str">
            <v>06P03</v>
          </cell>
          <cell r="D153" t="str">
            <v>6R A/T -- Line 2</v>
          </cell>
          <cell r="E153" t="str">
            <v>6R Transmission</v>
          </cell>
          <cell r="F153">
            <v>38384</v>
          </cell>
          <cell r="G153">
            <v>408.4</v>
          </cell>
          <cell r="H153">
            <v>300.3</v>
          </cell>
          <cell r="I153">
            <v>0.92899999999999994</v>
          </cell>
          <cell r="J153">
            <v>278.9787</v>
          </cell>
          <cell r="K153">
            <v>0</v>
          </cell>
          <cell r="L153">
            <v>0</v>
          </cell>
          <cell r="M153">
            <v>0</v>
          </cell>
          <cell r="N153">
            <v>12.895448999999999</v>
          </cell>
          <cell r="O153">
            <v>139.062939</v>
          </cell>
          <cell r="P153">
            <v>105.70533600000002</v>
          </cell>
          <cell r="Q153">
            <v>257.663724</v>
          </cell>
        </row>
        <row r="154">
          <cell r="C154" t="str">
            <v>07P03</v>
          </cell>
          <cell r="D154" t="str">
            <v>6R A/T -- Line 3</v>
          </cell>
          <cell r="E154" t="str">
            <v>6R Transmission</v>
          </cell>
          <cell r="F154">
            <v>38930</v>
          </cell>
          <cell r="G154">
            <v>319.7</v>
          </cell>
          <cell r="H154">
            <v>264</v>
          </cell>
          <cell r="I154">
            <v>0.91800000000000015</v>
          </cell>
          <cell r="J154">
            <v>242.35200000000003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43.133147999999998</v>
          </cell>
          <cell r="Q154">
            <v>43.133147999999998</v>
          </cell>
        </row>
        <row r="155">
          <cell r="C155" t="str">
            <v>08P01</v>
          </cell>
          <cell r="D155" t="str">
            <v>6R A/T -- Line 4</v>
          </cell>
          <cell r="E155" t="str">
            <v>6R Transmission</v>
          </cell>
          <cell r="F155">
            <v>39295</v>
          </cell>
          <cell r="G155">
            <v>450</v>
          </cell>
          <cell r="H155">
            <v>389.16</v>
          </cell>
          <cell r="I155">
            <v>0.77</v>
          </cell>
          <cell r="J155">
            <v>299.65319999999997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C156" t="str">
            <v>08P02</v>
          </cell>
          <cell r="D156" t="str">
            <v>6R A/T -- Line 5</v>
          </cell>
          <cell r="E156" t="str">
            <v>6R Transmission</v>
          </cell>
          <cell r="F156">
            <v>39448</v>
          </cell>
          <cell r="G156">
            <v>500</v>
          </cell>
          <cell r="H156">
            <v>432.4</v>
          </cell>
          <cell r="I156">
            <v>0.23600000000000002</v>
          </cell>
          <cell r="J156">
            <v>102.04640000000001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C157" t="str">
            <v>10P01</v>
          </cell>
          <cell r="D157" t="str">
            <v>6R A/T -- Line 6</v>
          </cell>
          <cell r="E157" t="str">
            <v>6R Transmission</v>
          </cell>
          <cell r="F157">
            <v>40179</v>
          </cell>
          <cell r="G157">
            <v>475</v>
          </cell>
          <cell r="H157">
            <v>410.78</v>
          </cell>
          <cell r="I157">
            <v>1</v>
          </cell>
          <cell r="J157">
            <v>410.78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C158" t="str">
            <v>99O18</v>
          </cell>
          <cell r="D158" t="str">
            <v>Dearborn Paint Shop - New</v>
          </cell>
          <cell r="E158" t="str">
            <v>Accruals &amp; Other</v>
          </cell>
          <cell r="F158">
            <v>36373</v>
          </cell>
          <cell r="G158">
            <v>254.14099999999999</v>
          </cell>
          <cell r="H158">
            <v>242.63800000000001</v>
          </cell>
          <cell r="I158">
            <v>1</v>
          </cell>
          <cell r="J158">
            <v>242.63800000000001</v>
          </cell>
          <cell r="K158">
            <v>4.3330000000000002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5</v>
          </cell>
        </row>
        <row r="159">
          <cell r="C159" t="str">
            <v>99Q06</v>
          </cell>
          <cell r="D159" t="str">
            <v>99 Req't Study-V.O.</v>
          </cell>
          <cell r="E159" t="str">
            <v>Accruals &amp; Other</v>
          </cell>
          <cell r="F159">
            <v>36161</v>
          </cell>
          <cell r="G159">
            <v>1.6379999999999999</v>
          </cell>
          <cell r="H159">
            <v>0.96499999999999997</v>
          </cell>
          <cell r="I159">
            <v>0.85599999999999998</v>
          </cell>
          <cell r="J159">
            <v>0.82604</v>
          </cell>
          <cell r="K159">
            <v>0.10785600000000001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C160" t="str">
            <v>99S35</v>
          </cell>
          <cell r="D160" t="str">
            <v>FCSD Funded Product Spend</v>
          </cell>
          <cell r="E160" t="str">
            <v>Accruals &amp; Other</v>
          </cell>
          <cell r="F160">
            <v>36161</v>
          </cell>
          <cell r="G160">
            <v>9.782</v>
          </cell>
          <cell r="H160">
            <v>9.4540000000000006</v>
          </cell>
          <cell r="I160">
            <v>0.02</v>
          </cell>
          <cell r="J160">
            <v>0.18908</v>
          </cell>
          <cell r="K160">
            <v>5.8520000000000003E-2</v>
          </cell>
          <cell r="L160">
            <v>3.4000000000000002E-2</v>
          </cell>
          <cell r="M160">
            <v>5.6000000000000001E-2</v>
          </cell>
          <cell r="N160">
            <v>0</v>
          </cell>
          <cell r="O160">
            <v>0</v>
          </cell>
          <cell r="P160">
            <v>0</v>
          </cell>
          <cell r="Q160">
            <v>0.09</v>
          </cell>
        </row>
        <row r="161">
          <cell r="C161" t="str">
            <v>00O20</v>
          </cell>
          <cell r="D161" t="str">
            <v>Eco M Bell Paint-NA</v>
          </cell>
          <cell r="E161" t="str">
            <v>Accruals &amp; Other</v>
          </cell>
          <cell r="F161">
            <v>36892</v>
          </cell>
          <cell r="G161">
            <v>15.689</v>
          </cell>
          <cell r="H161">
            <v>14.036</v>
          </cell>
          <cell r="I161">
            <v>1</v>
          </cell>
          <cell r="J161">
            <v>14.036</v>
          </cell>
          <cell r="K161">
            <v>8.5950000000000006</v>
          </cell>
          <cell r="L161">
            <v>5.4409999999999998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5.4409999999999998</v>
          </cell>
        </row>
        <row r="162">
          <cell r="C162" t="str">
            <v>00Q05</v>
          </cell>
          <cell r="D162" t="str">
            <v>00 Req't Study - Prod Purch</v>
          </cell>
          <cell r="E162" t="str">
            <v>Accruals &amp; Other</v>
          </cell>
          <cell r="F162">
            <v>36708</v>
          </cell>
          <cell r="G162">
            <v>20.393999999999998</v>
          </cell>
          <cell r="H162">
            <v>20.393999999999998</v>
          </cell>
          <cell r="I162">
            <v>0.85700000000000021</v>
          </cell>
          <cell r="J162">
            <v>17.477658000000002</v>
          </cell>
          <cell r="K162">
            <v>9.0113550000000018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C163" t="str">
            <v>00Q06</v>
          </cell>
          <cell r="D163" t="str">
            <v>00 Req't Study - VO</v>
          </cell>
          <cell r="E163" t="str">
            <v>Accruals &amp; Other</v>
          </cell>
          <cell r="F163">
            <v>36708</v>
          </cell>
          <cell r="G163">
            <v>4.335</v>
          </cell>
          <cell r="H163">
            <v>2.262</v>
          </cell>
          <cell r="I163">
            <v>0.85699999999999998</v>
          </cell>
          <cell r="J163">
            <v>1.938534</v>
          </cell>
          <cell r="K163">
            <v>1.6531530000000001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C164" t="str">
            <v>01Q05</v>
          </cell>
          <cell r="D164" t="str">
            <v>Req't Study - Approved Prov</v>
          </cell>
          <cell r="E164" t="str">
            <v>Accruals &amp; Other</v>
          </cell>
          <cell r="F164">
            <v>36861</v>
          </cell>
          <cell r="G164">
            <v>3.585</v>
          </cell>
          <cell r="H164">
            <v>3.585</v>
          </cell>
          <cell r="I164">
            <v>0.85417768479776846</v>
          </cell>
          <cell r="J164">
            <v>3.062227</v>
          </cell>
          <cell r="K164">
            <v>1.2232160000000001</v>
          </cell>
          <cell r="L164">
            <v>1.839011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1.839011</v>
          </cell>
        </row>
        <row r="165">
          <cell r="C165" t="str">
            <v>01Q06</v>
          </cell>
          <cell r="D165" t="str">
            <v>01 Req't Study - VO</v>
          </cell>
          <cell r="E165" t="str">
            <v>Accruals &amp; Other</v>
          </cell>
          <cell r="F165">
            <v>37073</v>
          </cell>
          <cell r="G165">
            <v>33.819000000000003</v>
          </cell>
          <cell r="H165">
            <v>30.558</v>
          </cell>
          <cell r="I165">
            <v>0.8640000000000001</v>
          </cell>
          <cell r="J165">
            <v>26.402112000000002</v>
          </cell>
          <cell r="K165">
            <v>14.834880000000002</v>
          </cell>
          <cell r="L165">
            <v>11.547360000000001</v>
          </cell>
          <cell r="M165">
            <v>1.9872000000000001E-2</v>
          </cell>
          <cell r="N165">
            <v>0</v>
          </cell>
          <cell r="O165">
            <v>0</v>
          </cell>
          <cell r="P165">
            <v>0</v>
          </cell>
          <cell r="Q165">
            <v>11.567232000000001</v>
          </cell>
        </row>
        <row r="166">
          <cell r="C166" t="str">
            <v>01S09</v>
          </cell>
          <cell r="D166" t="str">
            <v>Project Scarlet (EU)</v>
          </cell>
          <cell r="E166" t="str">
            <v>Accruals &amp; Other</v>
          </cell>
          <cell r="F166">
            <v>36892</v>
          </cell>
          <cell r="G166">
            <v>-131.19999999999999</v>
          </cell>
          <cell r="H166">
            <v>-131.19999999999999</v>
          </cell>
          <cell r="I166">
            <v>3.5650914634146345E-2</v>
          </cell>
          <cell r="J166">
            <v>-4.6774000000000004</v>
          </cell>
          <cell r="K166">
            <v>0</v>
          </cell>
          <cell r="L166">
            <v>0</v>
          </cell>
          <cell r="M166">
            <v>-0.59760000000000002</v>
          </cell>
          <cell r="N166">
            <v>-3.6960000000000002</v>
          </cell>
          <cell r="O166">
            <v>-0.38380000000000003</v>
          </cell>
          <cell r="P166">
            <v>0</v>
          </cell>
          <cell r="Q166">
            <v>-4.6774000000000004</v>
          </cell>
        </row>
        <row r="167">
          <cell r="C167" t="str">
            <v>01Z08</v>
          </cell>
          <cell r="D167" t="str">
            <v>P131/U137 ILVS @ KTP</v>
          </cell>
          <cell r="E167" t="str">
            <v>Accruals &amp; Other</v>
          </cell>
          <cell r="F167">
            <v>36739</v>
          </cell>
          <cell r="G167">
            <v>9.3000000000000007</v>
          </cell>
          <cell r="H167">
            <v>7.92</v>
          </cell>
          <cell r="I167">
            <v>1</v>
          </cell>
          <cell r="J167">
            <v>7.92</v>
          </cell>
          <cell r="K167">
            <v>7.92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C168" t="str">
            <v>AAO20</v>
          </cell>
          <cell r="D168" t="str">
            <v>Spirit of Ford Building</v>
          </cell>
          <cell r="E168" t="str">
            <v>Accruals &amp; Other</v>
          </cell>
          <cell r="F168">
            <v>37226</v>
          </cell>
          <cell r="G168">
            <v>10</v>
          </cell>
          <cell r="H168">
            <v>10</v>
          </cell>
          <cell r="I168">
            <v>0.85799999999999998</v>
          </cell>
          <cell r="J168">
            <v>8.58</v>
          </cell>
          <cell r="K168">
            <v>0</v>
          </cell>
          <cell r="L168">
            <v>8.58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8.58</v>
          </cell>
        </row>
        <row r="169">
          <cell r="C169" t="str">
            <v>AAO73</v>
          </cell>
          <cell r="D169" t="str">
            <v>N/A OPERATIONS' CENTR. OVER</v>
          </cell>
          <cell r="E169" t="str">
            <v>Accruals &amp; Other</v>
          </cell>
          <cell r="F169">
            <v>37104</v>
          </cell>
          <cell r="G169">
            <v>-226.27099999999999</v>
          </cell>
          <cell r="H169">
            <v>101.33499999999999</v>
          </cell>
          <cell r="I169">
            <v>3.2912804361770376</v>
          </cell>
          <cell r="J169">
            <v>333.52190300000007</v>
          </cell>
          <cell r="K169">
            <v>-2.2119249999999999</v>
          </cell>
          <cell r="L169">
            <v>-12.81504799999999</v>
          </cell>
          <cell r="M169">
            <v>-51.485500000000002</v>
          </cell>
          <cell r="N169">
            <v>-12.313803999999999</v>
          </cell>
          <cell r="O169">
            <v>-12.313803999999999</v>
          </cell>
          <cell r="P169">
            <v>-6</v>
          </cell>
          <cell r="Q169">
            <v>-161.58594000000002</v>
          </cell>
        </row>
        <row r="170">
          <cell r="C170" t="str">
            <v>AAO75</v>
          </cell>
          <cell r="D170" t="str">
            <v>Capitalized Interest - Product</v>
          </cell>
          <cell r="E170" t="str">
            <v>Accruals &amp; Other</v>
          </cell>
          <cell r="F170">
            <v>38200</v>
          </cell>
          <cell r="G170">
            <v>104.336</v>
          </cell>
          <cell r="H170">
            <v>104.336</v>
          </cell>
          <cell r="I170">
            <v>0.8664369536880846</v>
          </cell>
          <cell r="J170">
            <v>90.400565999999998</v>
          </cell>
          <cell r="K170">
            <v>12.129080000000002</v>
          </cell>
          <cell r="L170">
            <v>15.779242</v>
          </cell>
          <cell r="M170">
            <v>19.237200000000001</v>
          </cell>
          <cell r="N170">
            <v>18.448794000000003</v>
          </cell>
          <cell r="O170">
            <v>13.122396000000002</v>
          </cell>
          <cell r="P170">
            <v>10.322928000000001</v>
          </cell>
          <cell r="Q170">
            <v>76.910560000000004</v>
          </cell>
        </row>
        <row r="171">
          <cell r="C171" t="str">
            <v>96L00</v>
          </cell>
          <cell r="D171" t="str">
            <v>96.75 CT120 SEDAN/WAGON</v>
          </cell>
          <cell r="E171" t="str">
            <v>All Other N.A. Car Programs</v>
          </cell>
          <cell r="F171">
            <v>35128</v>
          </cell>
          <cell r="G171">
            <v>950.51099999999997</v>
          </cell>
          <cell r="H171">
            <v>548.16499999999996</v>
          </cell>
          <cell r="I171">
            <v>1</v>
          </cell>
          <cell r="J171">
            <v>548.16499999999996</v>
          </cell>
          <cell r="K171">
            <v>1.2E-2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C172" t="str">
            <v>97J01</v>
          </cell>
          <cell r="D172" t="str">
            <v>97/97 1/2 CDW 162 FRESHENING</v>
          </cell>
          <cell r="E172" t="str">
            <v>All Other N.A. Car Programs</v>
          </cell>
          <cell r="F172">
            <v>35443</v>
          </cell>
          <cell r="G172">
            <v>614.45899999999995</v>
          </cell>
          <cell r="H172">
            <v>364.78800000000001</v>
          </cell>
          <cell r="I172">
            <v>0.57107141682292173</v>
          </cell>
          <cell r="J172">
            <v>208.32</v>
          </cell>
          <cell r="K172">
            <v>4.5999999999999999E-2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C173" t="str">
            <v>97L00</v>
          </cell>
          <cell r="D173" t="str">
            <v>97.5 CT120 COUPE</v>
          </cell>
          <cell r="E173" t="str">
            <v>All Other N.A. Car Programs</v>
          </cell>
          <cell r="F173">
            <v>35478</v>
          </cell>
          <cell r="G173">
            <v>339.59199999999998</v>
          </cell>
          <cell r="H173">
            <v>172.29</v>
          </cell>
          <cell r="I173">
            <v>1</v>
          </cell>
          <cell r="J173">
            <v>172.29</v>
          </cell>
          <cell r="K173">
            <v>0.222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C174" t="str">
            <v>98E05</v>
          </cell>
          <cell r="D174" t="str">
            <v>98.25 EN114 FRESHENING</v>
          </cell>
          <cell r="E174" t="str">
            <v>All Other N.A. Car Programs</v>
          </cell>
          <cell r="F174">
            <v>35730</v>
          </cell>
          <cell r="G174">
            <v>229.02699999999999</v>
          </cell>
          <cell r="H174">
            <v>127.836</v>
          </cell>
          <cell r="I174">
            <v>0.49</v>
          </cell>
          <cell r="J174">
            <v>62.63964</v>
          </cell>
          <cell r="K174">
            <v>1.4700000000000001E-2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99H01</v>
          </cell>
          <cell r="D175" t="str">
            <v>1999 DN101 LEV</v>
          </cell>
          <cell r="E175" t="str">
            <v>All Other N.A. Car Programs</v>
          </cell>
          <cell r="F175">
            <v>36342</v>
          </cell>
          <cell r="G175">
            <v>29.838999999999999</v>
          </cell>
          <cell r="H175">
            <v>4.9390000000000001</v>
          </cell>
          <cell r="I175">
            <v>0.79958351893095769</v>
          </cell>
          <cell r="J175">
            <v>3.9491430000000003</v>
          </cell>
          <cell r="K175">
            <v>0.14754300000000001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C176" t="str">
            <v>99I00</v>
          </cell>
          <cell r="D176" t="str">
            <v>SN95 FRESHENING</v>
          </cell>
          <cell r="E176" t="str">
            <v>All Other N.A. Car Programs</v>
          </cell>
          <cell r="F176">
            <v>36102</v>
          </cell>
          <cell r="G176">
            <v>274.46199999999999</v>
          </cell>
          <cell r="H176">
            <v>143.858</v>
          </cell>
          <cell r="I176">
            <v>1</v>
          </cell>
          <cell r="J176">
            <v>143.858</v>
          </cell>
          <cell r="K176">
            <v>2.2639999999999998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C177" t="str">
            <v>99J04</v>
          </cell>
          <cell r="D177" t="str">
            <v>99 CDW162 VALUE IMPROVEMENT</v>
          </cell>
          <cell r="E177" t="str">
            <v>All Other N.A. Car Programs</v>
          </cell>
          <cell r="F177">
            <v>36008</v>
          </cell>
          <cell r="G177">
            <v>17.696000000000002</v>
          </cell>
          <cell r="H177">
            <v>17.364000000000001</v>
          </cell>
          <cell r="I177">
            <v>0.99873301082699828</v>
          </cell>
          <cell r="J177">
            <v>17.341999999999999</v>
          </cell>
          <cell r="K177">
            <v>1.4E-2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C178" t="str">
            <v>99L02</v>
          </cell>
          <cell r="D178" t="str">
            <v>CT120 COUPE LEV</v>
          </cell>
          <cell r="E178" t="str">
            <v>All Other N.A. Car Programs</v>
          </cell>
          <cell r="F178">
            <v>36193</v>
          </cell>
          <cell r="G178">
            <v>0.54600000000000004</v>
          </cell>
          <cell r="H178">
            <v>0.31900000000000001</v>
          </cell>
          <cell r="I178">
            <v>1</v>
          </cell>
          <cell r="J178">
            <v>0.31900000000000001</v>
          </cell>
          <cell r="K178">
            <v>3.0000000000000001E-3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C179" t="str">
            <v>99T01</v>
          </cell>
          <cell r="D179" t="str">
            <v>WIN126 FRESH &amp; LH DOOR</v>
          </cell>
          <cell r="E179" t="str">
            <v>All Other N.A. Car Programs</v>
          </cell>
          <cell r="F179">
            <v>36008</v>
          </cell>
          <cell r="G179">
            <v>787.13900000000001</v>
          </cell>
          <cell r="H179">
            <v>467.55599999999998</v>
          </cell>
          <cell r="I179">
            <v>1</v>
          </cell>
          <cell r="J179">
            <v>467.55599999999998</v>
          </cell>
          <cell r="K179">
            <v>7.4169999999999998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C180" t="str">
            <v>00I00</v>
          </cell>
          <cell r="D180" t="str">
            <v>SN95 Carryover Funds</v>
          </cell>
          <cell r="E180" t="str">
            <v>All Other N.A. Car Programs</v>
          </cell>
          <cell r="F180">
            <v>36375</v>
          </cell>
          <cell r="G180">
            <v>4.3319999999999999</v>
          </cell>
          <cell r="H180">
            <v>3.9950000000000001</v>
          </cell>
          <cell r="I180">
            <v>1</v>
          </cell>
          <cell r="J180">
            <v>3.9950000000000001</v>
          </cell>
          <cell r="K180">
            <v>1.2170000000000001</v>
          </cell>
          <cell r="L180">
            <v>1.2230000000000001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1.2230000000000001</v>
          </cell>
        </row>
        <row r="181">
          <cell r="C181" t="str">
            <v>00I01</v>
          </cell>
          <cell r="D181" t="str">
            <v>Mustang Cobra Rear Fascia</v>
          </cell>
          <cell r="E181" t="str">
            <v>All Other N.A. Car Programs</v>
          </cell>
          <cell r="F181">
            <v>36373</v>
          </cell>
          <cell r="G181">
            <v>5.3999999999999999E-2</v>
          </cell>
          <cell r="H181">
            <v>0.04</v>
          </cell>
          <cell r="I181">
            <v>1</v>
          </cell>
          <cell r="J181">
            <v>0.04</v>
          </cell>
          <cell r="K181">
            <v>3.1E-2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 t="str">
            <v>00R41</v>
          </cell>
          <cell r="D182" t="str">
            <v>C170 Focus CKD for Argentin</v>
          </cell>
          <cell r="E182" t="str">
            <v>All Other N.A. Car Programs</v>
          </cell>
          <cell r="F182">
            <v>36708</v>
          </cell>
          <cell r="G182">
            <v>59.064</v>
          </cell>
          <cell r="H182">
            <v>35.976999999999997</v>
          </cell>
          <cell r="I182">
            <v>8.8306417989270927E-2</v>
          </cell>
          <cell r="J182">
            <v>3.177</v>
          </cell>
          <cell r="K182">
            <v>2.7349999999999999</v>
          </cell>
          <cell r="L182">
            <v>0.442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0.442</v>
          </cell>
        </row>
        <row r="183">
          <cell r="C183" t="str">
            <v>00T00</v>
          </cell>
          <cell r="D183" t="str">
            <v>2000.25 Windstar Limited</v>
          </cell>
          <cell r="E183" t="str">
            <v>All Other N.A. Car Programs</v>
          </cell>
          <cell r="F183">
            <v>36526</v>
          </cell>
          <cell r="G183">
            <v>2.4590000000000001</v>
          </cell>
          <cell r="H183">
            <v>1.37</v>
          </cell>
          <cell r="I183">
            <v>1</v>
          </cell>
          <cell r="J183">
            <v>1.37</v>
          </cell>
          <cell r="K183">
            <v>1.37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C184" t="str">
            <v>00T90</v>
          </cell>
          <cell r="D184" t="str">
            <v>Capstone Qual-Windstar Frame</v>
          </cell>
          <cell r="E184" t="str">
            <v>All Other N.A. Car Programs</v>
          </cell>
          <cell r="F184">
            <v>36708</v>
          </cell>
          <cell r="G184">
            <v>0.96499999999999997</v>
          </cell>
          <cell r="H184">
            <v>0.96499999999999997</v>
          </cell>
          <cell r="I184">
            <v>1</v>
          </cell>
          <cell r="J184">
            <v>0.96499999999999997</v>
          </cell>
          <cell r="K184">
            <v>0.96499999999999997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C185" t="str">
            <v>01H01</v>
          </cell>
          <cell r="D185" t="str">
            <v>D186 MRFS</v>
          </cell>
          <cell r="E185" t="str">
            <v>All Other N.A. Car Programs</v>
          </cell>
          <cell r="F185">
            <v>36739</v>
          </cell>
          <cell r="G185">
            <v>1.3169999999999999</v>
          </cell>
          <cell r="H185">
            <v>1.137</v>
          </cell>
          <cell r="I185">
            <v>1</v>
          </cell>
          <cell r="J185">
            <v>1.137</v>
          </cell>
          <cell r="K185">
            <v>1.137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C186" t="str">
            <v>01I90</v>
          </cell>
          <cell r="D186" t="str">
            <v>Capstone Qual - Mustang</v>
          </cell>
          <cell r="E186" t="str">
            <v>All Other N.A. Car Programs</v>
          </cell>
          <cell r="F186">
            <v>37073</v>
          </cell>
          <cell r="G186">
            <v>0.6</v>
          </cell>
          <cell r="H186">
            <v>0.6</v>
          </cell>
          <cell r="I186">
            <v>1</v>
          </cell>
          <cell r="J186">
            <v>0.6</v>
          </cell>
          <cell r="K186">
            <v>0</v>
          </cell>
          <cell r="L186">
            <v>0.6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0.6</v>
          </cell>
        </row>
        <row r="187">
          <cell r="C187" t="str">
            <v>01L16</v>
          </cell>
          <cell r="D187" t="str">
            <v>C170 FoM OPD</v>
          </cell>
          <cell r="E187" t="str">
            <v>All Other N.A. Car Programs</v>
          </cell>
          <cell r="F187">
            <v>37073</v>
          </cell>
          <cell r="G187">
            <v>0.34200000000000003</v>
          </cell>
          <cell r="H187">
            <v>0.34200000000000003</v>
          </cell>
          <cell r="I187">
            <v>1</v>
          </cell>
          <cell r="J187">
            <v>0.34200000000000003</v>
          </cell>
          <cell r="K187">
            <v>0.34200000000000003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 t="str">
            <v>01Q11</v>
          </cell>
          <cell r="D188" t="str">
            <v>C170 Simplified Mkt Offrg(Cap)</v>
          </cell>
          <cell r="E188" t="str">
            <v>All Other N.A. Car Programs</v>
          </cell>
          <cell r="F188">
            <v>36739</v>
          </cell>
          <cell r="G188">
            <v>0.48899999999999999</v>
          </cell>
          <cell r="H188">
            <v>0.48899999999999999</v>
          </cell>
          <cell r="I188">
            <v>1</v>
          </cell>
          <cell r="J188">
            <v>0.48899999999999999</v>
          </cell>
          <cell r="K188">
            <v>0.48899999999999999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02H32</v>
          </cell>
          <cell r="D189" t="str">
            <v>D186 3.0L Vulcan Upgd Veh Inst</v>
          </cell>
          <cell r="E189" t="str">
            <v>All Other N.A. Car Programs</v>
          </cell>
          <cell r="F189">
            <v>37104</v>
          </cell>
          <cell r="G189">
            <v>5.13</v>
          </cell>
          <cell r="H189">
            <v>2.7829999999999999</v>
          </cell>
          <cell r="I189">
            <v>1</v>
          </cell>
          <cell r="J189">
            <v>2.7829999999999999</v>
          </cell>
          <cell r="K189">
            <v>4.4999999999999998E-2</v>
          </cell>
          <cell r="L189">
            <v>2.33</v>
          </cell>
          <cell r="M189">
            <v>0.40799999999999997</v>
          </cell>
          <cell r="N189">
            <v>0</v>
          </cell>
          <cell r="O189">
            <v>0</v>
          </cell>
          <cell r="P189">
            <v>0</v>
          </cell>
          <cell r="Q189">
            <v>2.738</v>
          </cell>
        </row>
        <row r="190">
          <cell r="C190" t="str">
            <v>02I01</v>
          </cell>
          <cell r="D190" t="str">
            <v>Fox Mustang Freshening</v>
          </cell>
          <cell r="E190" t="str">
            <v>All Other N.A. Car Programs</v>
          </cell>
          <cell r="F190">
            <v>37135</v>
          </cell>
          <cell r="G190">
            <v>11.352</v>
          </cell>
          <cell r="H190">
            <v>6.04</v>
          </cell>
          <cell r="I190">
            <v>1</v>
          </cell>
          <cell r="J190">
            <v>6.04</v>
          </cell>
          <cell r="K190">
            <v>0</v>
          </cell>
          <cell r="L190">
            <v>6.04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6.04</v>
          </cell>
        </row>
        <row r="191">
          <cell r="C191" t="str">
            <v>02P44</v>
          </cell>
          <cell r="D191" t="str">
            <v>3.0L Duratec for J16L</v>
          </cell>
          <cell r="E191" t="str">
            <v>All Other N.A. Car Programs</v>
          </cell>
          <cell r="F191">
            <v>37104</v>
          </cell>
          <cell r="G191">
            <v>9.1</v>
          </cell>
          <cell r="H191">
            <v>2.1</v>
          </cell>
          <cell r="I191">
            <v>1</v>
          </cell>
          <cell r="J191">
            <v>2.1</v>
          </cell>
          <cell r="K191">
            <v>0</v>
          </cell>
          <cell r="L191">
            <v>0.52500000000000002</v>
          </cell>
          <cell r="M191">
            <v>1.575</v>
          </cell>
          <cell r="N191">
            <v>0</v>
          </cell>
          <cell r="O191">
            <v>0</v>
          </cell>
          <cell r="P191">
            <v>0</v>
          </cell>
          <cell r="Q191">
            <v>2.1</v>
          </cell>
        </row>
        <row r="192">
          <cell r="C192" t="str">
            <v>03L20</v>
          </cell>
          <cell r="D192" t="str">
            <v>CT120 Escort/ZX2 Head Im Comp</v>
          </cell>
          <cell r="E192" t="str">
            <v>All Other N.A. Car Programs</v>
          </cell>
          <cell r="F192">
            <v>37469</v>
          </cell>
          <cell r="G192">
            <v>15.494999999999999</v>
          </cell>
          <cell r="H192">
            <v>9</v>
          </cell>
          <cell r="I192">
            <v>1</v>
          </cell>
          <cell r="J192">
            <v>9</v>
          </cell>
          <cell r="K192">
            <v>0</v>
          </cell>
          <cell r="L192">
            <v>0.93600000000000005</v>
          </cell>
          <cell r="M192">
            <v>6.8120000000000003</v>
          </cell>
          <cell r="N192">
            <v>1.252</v>
          </cell>
          <cell r="O192">
            <v>0</v>
          </cell>
          <cell r="P192">
            <v>0</v>
          </cell>
          <cell r="Q192">
            <v>9</v>
          </cell>
        </row>
        <row r="193">
          <cell r="C193" t="str">
            <v>03R85</v>
          </cell>
          <cell r="D193" t="str">
            <v>Mazda J16 MPV--NA Spending</v>
          </cell>
          <cell r="E193" t="str">
            <v>All Other N.A. Car Programs</v>
          </cell>
          <cell r="F193">
            <v>37561</v>
          </cell>
          <cell r="G193">
            <v>11.9</v>
          </cell>
          <cell r="H193">
            <v>1.1040000000000001</v>
          </cell>
          <cell r="I193">
            <v>1</v>
          </cell>
          <cell r="J193">
            <v>1.1039999999999999</v>
          </cell>
          <cell r="K193">
            <v>0</v>
          </cell>
          <cell r="L193">
            <v>0.10100000000000001</v>
          </cell>
          <cell r="M193">
            <v>0.70399999999999996</v>
          </cell>
          <cell r="N193">
            <v>0.29899999999999999</v>
          </cell>
          <cell r="O193">
            <v>0</v>
          </cell>
          <cell r="P193">
            <v>0</v>
          </cell>
          <cell r="Q193">
            <v>1.1039999999999999</v>
          </cell>
        </row>
        <row r="194">
          <cell r="C194" t="str">
            <v>04E02</v>
          </cell>
          <cell r="D194" t="str">
            <v>CV/GM - EN114 CNG</v>
          </cell>
          <cell r="E194" t="str">
            <v>All Other N.A. Car Programs</v>
          </cell>
          <cell r="F194">
            <v>37834</v>
          </cell>
          <cell r="G194">
            <v>5</v>
          </cell>
          <cell r="H194">
            <v>3.2530000000000001</v>
          </cell>
          <cell r="I194">
            <v>0.5</v>
          </cell>
          <cell r="J194">
            <v>1.6265000000000001</v>
          </cell>
          <cell r="K194">
            <v>0</v>
          </cell>
          <cell r="L194">
            <v>0</v>
          </cell>
          <cell r="M194">
            <v>0.16850000000000001</v>
          </cell>
          <cell r="N194">
            <v>1.2444999999999999</v>
          </cell>
          <cell r="O194">
            <v>0.2135</v>
          </cell>
          <cell r="P194">
            <v>0</v>
          </cell>
          <cell r="Q194">
            <v>1.6265000000000001</v>
          </cell>
        </row>
        <row r="195">
          <cell r="C195" t="str">
            <v>04R85</v>
          </cell>
          <cell r="D195" t="str">
            <v>J16E SWB MPV (billings)</v>
          </cell>
          <cell r="E195" t="str">
            <v>All Other N.A. Car Programs</v>
          </cell>
          <cell r="F195">
            <v>38108</v>
          </cell>
          <cell r="G195">
            <v>38.799999999999997</v>
          </cell>
          <cell r="H195">
            <v>35.695999999999998</v>
          </cell>
          <cell r="I195">
            <v>1</v>
          </cell>
          <cell r="J195">
            <v>35.696000000000005</v>
          </cell>
          <cell r="K195">
            <v>0</v>
          </cell>
          <cell r="L195">
            <v>0</v>
          </cell>
          <cell r="M195">
            <v>0</v>
          </cell>
          <cell r="N195">
            <v>12.244</v>
          </cell>
          <cell r="O195">
            <v>22.739000000000001</v>
          </cell>
          <cell r="P195">
            <v>0.71299999999999997</v>
          </cell>
          <cell r="Q195">
            <v>35.696000000000005</v>
          </cell>
        </row>
        <row r="196">
          <cell r="C196" t="str">
            <v>05P41</v>
          </cell>
          <cell r="D196" t="str">
            <v>4.6L 3V (EN114 Veh Effects)</v>
          </cell>
          <cell r="E196" t="str">
            <v>All Other N.A. Car Programs</v>
          </cell>
          <cell r="F196">
            <v>38200</v>
          </cell>
          <cell r="G196">
            <v>16.5</v>
          </cell>
          <cell r="H196">
            <v>3.6</v>
          </cell>
          <cell r="I196">
            <v>0.51</v>
          </cell>
          <cell r="J196">
            <v>1.8360000000000001</v>
          </cell>
          <cell r="K196">
            <v>0</v>
          </cell>
          <cell r="L196">
            <v>0</v>
          </cell>
          <cell r="M196">
            <v>2.0400000000000001E-3</v>
          </cell>
          <cell r="N196">
            <v>0.69105000000000005</v>
          </cell>
          <cell r="O196">
            <v>0.93789</v>
          </cell>
          <cell r="P196">
            <v>0.20502000000000001</v>
          </cell>
          <cell r="Q196">
            <v>1.8360000000000001</v>
          </cell>
        </row>
        <row r="197">
          <cell r="C197" t="str">
            <v>08H00</v>
          </cell>
          <cell r="D197" t="str">
            <v>Ford J56 (626) Derivative</v>
          </cell>
          <cell r="E197" t="str">
            <v>All Other N.A. Car Programs</v>
          </cell>
          <cell r="F197">
            <v>39479</v>
          </cell>
          <cell r="G197">
            <v>675</v>
          </cell>
          <cell r="H197">
            <v>439.16399999999999</v>
          </cell>
          <cell r="I197">
            <v>1</v>
          </cell>
          <cell r="J197">
            <v>439.16400000000004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1.17</v>
          </cell>
          <cell r="Q197">
            <v>1.17</v>
          </cell>
        </row>
        <row r="198">
          <cell r="C198" t="str">
            <v>08H01</v>
          </cell>
          <cell r="D198" t="str">
            <v>D258 Minor Fresh</v>
          </cell>
          <cell r="E198" t="str">
            <v>All Other N.A. Car Programs</v>
          </cell>
          <cell r="F198">
            <v>39114</v>
          </cell>
          <cell r="G198">
            <v>175</v>
          </cell>
          <cell r="H198">
            <v>99.001000000000005</v>
          </cell>
          <cell r="I198">
            <v>1</v>
          </cell>
          <cell r="J198">
            <v>99.001000000000005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1.7999999999999999E-2</v>
          </cell>
          <cell r="Q198">
            <v>1.7999999999999999E-2</v>
          </cell>
        </row>
        <row r="199">
          <cell r="C199" t="str">
            <v>08H10</v>
          </cell>
          <cell r="D199" t="str">
            <v>D219 CTW Minor Fresh</v>
          </cell>
          <cell r="E199" t="str">
            <v>All Other N.A. Car Programs</v>
          </cell>
          <cell r="F199">
            <v>39114</v>
          </cell>
          <cell r="G199">
            <v>175</v>
          </cell>
          <cell r="H199">
            <v>99.001000000000005</v>
          </cell>
          <cell r="I199">
            <v>1</v>
          </cell>
          <cell r="J199">
            <v>99.001000000000005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1.7999999999999999E-2</v>
          </cell>
          <cell r="Q199">
            <v>1.7999999999999999E-2</v>
          </cell>
        </row>
        <row r="200">
          <cell r="C200" t="str">
            <v>09G02</v>
          </cell>
          <cell r="D200" t="str">
            <v>M205 A6R70 Trans, Veh. Install</v>
          </cell>
          <cell r="E200" t="str">
            <v>All Other N.A. Car Programs</v>
          </cell>
          <cell r="F200">
            <v>39661</v>
          </cell>
          <cell r="G200">
            <v>10</v>
          </cell>
          <cell r="H200">
            <v>5.6580000000000004</v>
          </cell>
          <cell r="I200">
            <v>1</v>
          </cell>
          <cell r="J200">
            <v>5.6580000000000004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C201" t="str">
            <v>09H20</v>
          </cell>
          <cell r="D201" t="str">
            <v>D197 Minor Freshening</v>
          </cell>
          <cell r="E201" t="str">
            <v>All Other N.A. Car Programs</v>
          </cell>
          <cell r="F201">
            <v>39845</v>
          </cell>
          <cell r="G201">
            <v>170</v>
          </cell>
          <cell r="H201">
            <v>95.646000000000001</v>
          </cell>
          <cell r="I201">
            <v>1</v>
          </cell>
          <cell r="J201">
            <v>95.646000000000001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C202" t="str">
            <v>09L00</v>
          </cell>
          <cell r="D202" t="str">
            <v>C214 NA - Focus Major Fresh</v>
          </cell>
          <cell r="E202" t="str">
            <v>All Other N.A. Car Programs</v>
          </cell>
          <cell r="F202">
            <v>39661</v>
          </cell>
          <cell r="G202">
            <v>540</v>
          </cell>
          <cell r="H202">
            <v>348.173</v>
          </cell>
          <cell r="I202">
            <v>1</v>
          </cell>
          <cell r="J202">
            <v>348.173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C203" t="str">
            <v>10T00</v>
          </cell>
          <cell r="D203" t="str">
            <v>V196 Minor Freshening</v>
          </cell>
          <cell r="E203" t="str">
            <v>All Other N.A. Car Programs</v>
          </cell>
          <cell r="F203">
            <v>40026</v>
          </cell>
          <cell r="G203">
            <v>150</v>
          </cell>
          <cell r="H203">
            <v>84.394999999999996</v>
          </cell>
          <cell r="I203">
            <v>1</v>
          </cell>
          <cell r="J203">
            <v>84.394999999999996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C204" t="str">
            <v>96X00</v>
          </cell>
          <cell r="D204" t="str">
            <v>PN96</v>
          </cell>
          <cell r="E204" t="str">
            <v>All Other N.A. Truck Programs</v>
          </cell>
          <cell r="F204">
            <v>35032</v>
          </cell>
          <cell r="G204">
            <v>1995.251</v>
          </cell>
          <cell r="H204">
            <v>1262.53</v>
          </cell>
          <cell r="I204">
            <v>0.99922378082104979</v>
          </cell>
          <cell r="J204">
            <v>1261.55</v>
          </cell>
          <cell r="K204">
            <v>3.6999999999999998E-2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 t="str">
            <v>97U01</v>
          </cell>
          <cell r="D205" t="str">
            <v>UN93</v>
          </cell>
          <cell r="E205" t="str">
            <v>All Other N.A. Truck Programs</v>
          </cell>
          <cell r="F205">
            <v>35278</v>
          </cell>
          <cell r="G205">
            <v>1014.355</v>
          </cell>
          <cell r="H205">
            <v>653.01099999999997</v>
          </cell>
          <cell r="I205">
            <v>1</v>
          </cell>
          <cell r="J205">
            <v>653.01099999999997</v>
          </cell>
          <cell r="K205">
            <v>-1.4890000000000001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C206" t="str">
            <v>98501</v>
          </cell>
          <cell r="D206" t="str">
            <v>EXPLORER FRESHENING</v>
          </cell>
          <cell r="E206" t="str">
            <v>All Other N.A. Truck Programs</v>
          </cell>
          <cell r="F206">
            <v>35667</v>
          </cell>
          <cell r="G206">
            <v>154.15199999999999</v>
          </cell>
          <cell r="H206">
            <v>72.947000000000003</v>
          </cell>
          <cell r="I206">
            <v>1</v>
          </cell>
          <cell r="J206">
            <v>72.947000000000003</v>
          </cell>
          <cell r="K206">
            <v>0.32100000000000001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C207" t="str">
            <v>98V01</v>
          </cell>
          <cell r="D207" t="str">
            <v>PN150/151</v>
          </cell>
          <cell r="E207" t="str">
            <v>All Other N.A. Truck Programs</v>
          </cell>
          <cell r="F207">
            <v>35643</v>
          </cell>
          <cell r="G207">
            <v>756.46699999999998</v>
          </cell>
          <cell r="H207">
            <v>408.42599999999999</v>
          </cell>
          <cell r="I207">
            <v>1</v>
          </cell>
          <cell r="J207">
            <v>408.42599999999999</v>
          </cell>
          <cell r="K207">
            <v>0.18099999999999999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C208" t="str">
            <v>98X67</v>
          </cell>
          <cell r="D208" t="str">
            <v>PN96/UN93 Cap. Long Lead</v>
          </cell>
          <cell r="E208" t="str">
            <v>All Other N.A. Truck Programs</v>
          </cell>
          <cell r="F208">
            <v>35643</v>
          </cell>
          <cell r="G208">
            <v>138.624</v>
          </cell>
          <cell r="H208">
            <v>78.744</v>
          </cell>
          <cell r="I208">
            <v>0.94</v>
          </cell>
          <cell r="J208">
            <v>74.019360000000006</v>
          </cell>
          <cell r="K208">
            <v>0.65893999999999997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C209" t="str">
            <v>98Z01</v>
          </cell>
          <cell r="D209" t="str">
            <v>HN78 Continuation at CUAP</v>
          </cell>
          <cell r="E209" t="str">
            <v>All Other N.A. Truck Programs</v>
          </cell>
          <cell r="F209">
            <v>35800</v>
          </cell>
          <cell r="G209">
            <v>21.143999999999998</v>
          </cell>
          <cell r="H209">
            <v>12.492000000000001</v>
          </cell>
          <cell r="I209">
            <v>1</v>
          </cell>
          <cell r="J209">
            <v>12.492000000000001</v>
          </cell>
          <cell r="K209">
            <v>6.9000000000000006E-2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C210" t="str">
            <v>98Z11</v>
          </cell>
          <cell r="D210" t="str">
            <v>98-1/2 PHN131</v>
          </cell>
          <cell r="E210" t="str">
            <v>All Other N.A. Truck Programs</v>
          </cell>
          <cell r="F210">
            <v>35800</v>
          </cell>
          <cell r="G210">
            <v>1803.7190000000001</v>
          </cell>
          <cell r="H210">
            <v>1073.1859999999999</v>
          </cell>
          <cell r="I210">
            <v>1</v>
          </cell>
          <cell r="J210">
            <v>1073.1860000000001</v>
          </cell>
          <cell r="K210">
            <v>6.1609999999999996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C211" t="str">
            <v>99511</v>
          </cell>
          <cell r="D211" t="str">
            <v>1999 5.0L EXPL/MOUNT FRESH</v>
          </cell>
          <cell r="E211" t="str">
            <v>All Other N.A. Truck Programs</v>
          </cell>
          <cell r="F211">
            <v>36052</v>
          </cell>
          <cell r="G211">
            <v>87.744</v>
          </cell>
          <cell r="H211">
            <v>38.564</v>
          </cell>
          <cell r="I211">
            <v>0.76</v>
          </cell>
          <cell r="J211">
            <v>29.30864</v>
          </cell>
          <cell r="K211">
            <v>1.0571600000000001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C212" t="str">
            <v>99512</v>
          </cell>
          <cell r="D212" t="str">
            <v>(G) U150 USPS Stripped Chas</v>
          </cell>
          <cell r="E212" t="str">
            <v>All Other N.A. Truck Programs</v>
          </cell>
          <cell r="F212">
            <v>36381</v>
          </cell>
          <cell r="G212">
            <v>10.134</v>
          </cell>
          <cell r="H212">
            <v>2.6709999999999998</v>
          </cell>
          <cell r="I212">
            <v>1</v>
          </cell>
          <cell r="J212">
            <v>2.6709999999999998</v>
          </cell>
          <cell r="K212">
            <v>0.19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C213" t="str">
            <v>99Q10</v>
          </cell>
          <cell r="D213" t="str">
            <v>Ranger 3.0L FFV Expansion</v>
          </cell>
          <cell r="E213" t="str">
            <v>All Other N.A. Truck Programs</v>
          </cell>
          <cell r="F213">
            <v>36100</v>
          </cell>
          <cell r="G213">
            <v>0.501</v>
          </cell>
          <cell r="H213">
            <v>0.501</v>
          </cell>
          <cell r="I213">
            <v>1</v>
          </cell>
          <cell r="J213">
            <v>0.501</v>
          </cell>
          <cell r="K213">
            <v>6.0000000000000001E-3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C214" t="str">
            <v>99V06</v>
          </cell>
          <cell r="D214" t="str">
            <v>1999 PN150/151 MINOR FR.</v>
          </cell>
          <cell r="E214" t="str">
            <v>All Other N.A. Truck Programs</v>
          </cell>
          <cell r="F214">
            <v>36008</v>
          </cell>
          <cell r="G214">
            <v>29.734999999999999</v>
          </cell>
          <cell r="H214">
            <v>9.8819999999999997</v>
          </cell>
          <cell r="I214">
            <v>1</v>
          </cell>
          <cell r="J214">
            <v>9.8819999999999997</v>
          </cell>
          <cell r="K214">
            <v>0.13600000000000001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 t="str">
            <v>99V81</v>
          </cell>
          <cell r="D215" t="str">
            <v>VZL PN150 (N.A. &amp; S.A.)</v>
          </cell>
          <cell r="E215" t="str">
            <v>All Other N.A. Truck Programs</v>
          </cell>
          <cell r="F215">
            <v>36039</v>
          </cell>
          <cell r="G215">
            <v>10.414</v>
          </cell>
          <cell r="H215">
            <v>7.8140000000000001</v>
          </cell>
          <cell r="I215">
            <v>0.10417199897619658</v>
          </cell>
          <cell r="J215">
            <v>0.81400000000000006</v>
          </cell>
          <cell r="K215">
            <v>4.7E-2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C216" t="str">
            <v>99W08</v>
          </cell>
          <cell r="D216" t="str">
            <v>E-Series Brake Improvements</v>
          </cell>
          <cell r="E216" t="str">
            <v>All Other N.A. Truck Programs</v>
          </cell>
          <cell r="F216">
            <v>36008</v>
          </cell>
          <cell r="G216">
            <v>5.8789999999999996</v>
          </cell>
          <cell r="H216">
            <v>5.77</v>
          </cell>
          <cell r="I216">
            <v>1</v>
          </cell>
          <cell r="J216">
            <v>5.77</v>
          </cell>
          <cell r="K216">
            <v>3.968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C217" t="str">
            <v>99X01</v>
          </cell>
          <cell r="D217" t="str">
            <v>PN96/UN93 (INCL 4-DR SUPERCAB)</v>
          </cell>
          <cell r="E217" t="str">
            <v>All Other N.A. Truck Programs</v>
          </cell>
          <cell r="F217">
            <v>36008</v>
          </cell>
          <cell r="G217">
            <v>433.86</v>
          </cell>
          <cell r="H217">
            <v>168.999</v>
          </cell>
          <cell r="I217">
            <v>0.94</v>
          </cell>
          <cell r="J217">
            <v>158.85906</v>
          </cell>
          <cell r="K217">
            <v>1.7192600000000002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C218" t="str">
            <v>99Z05</v>
          </cell>
          <cell r="D218" t="str">
            <v>(G) P131 CuAP Chassis Cab E</v>
          </cell>
          <cell r="E218" t="str">
            <v>All Other N.A. Truck Programs</v>
          </cell>
          <cell r="F218">
            <v>36069</v>
          </cell>
          <cell r="G218">
            <v>2.8540000000000001</v>
          </cell>
          <cell r="H218">
            <v>1.778</v>
          </cell>
          <cell r="I218">
            <v>1</v>
          </cell>
          <cell r="J218">
            <v>1.778</v>
          </cell>
          <cell r="K218">
            <v>1.2E-2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C219" t="str">
            <v>99Z06</v>
          </cell>
          <cell r="D219" t="str">
            <v>1999 HN190 Sloped Hood</v>
          </cell>
          <cell r="E219" t="str">
            <v>All Other N.A. Truck Programs</v>
          </cell>
          <cell r="F219">
            <v>35871</v>
          </cell>
          <cell r="G219">
            <v>7.3609999999999998</v>
          </cell>
          <cell r="H219">
            <v>4.7140000000000004</v>
          </cell>
          <cell r="I219">
            <v>1</v>
          </cell>
          <cell r="J219">
            <v>4.7140000000000004</v>
          </cell>
          <cell r="K219">
            <v>1E-3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C220" t="str">
            <v>99Z20</v>
          </cell>
          <cell r="D220" t="str">
            <v>H215 PROGRAM</v>
          </cell>
          <cell r="E220" t="str">
            <v>All Other N.A. Truck Programs</v>
          </cell>
          <cell r="F220">
            <v>36220</v>
          </cell>
          <cell r="G220">
            <v>78.48</v>
          </cell>
          <cell r="H220">
            <v>32.622</v>
          </cell>
          <cell r="I220">
            <v>1</v>
          </cell>
          <cell r="J220">
            <v>32.622</v>
          </cell>
          <cell r="K220">
            <v>1.0589999999999999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 t="str">
            <v>99Z80</v>
          </cell>
          <cell r="D221" t="str">
            <v>BRAZIL PHN131</v>
          </cell>
          <cell r="E221" t="str">
            <v>All Other N.A. Truck Programs</v>
          </cell>
          <cell r="F221">
            <v>36342</v>
          </cell>
          <cell r="G221">
            <v>90.47</v>
          </cell>
          <cell r="H221">
            <v>57.38</v>
          </cell>
          <cell r="I221">
            <v>8.678982223771349E-2</v>
          </cell>
          <cell r="J221">
            <v>4.9800000000000004</v>
          </cell>
          <cell r="K221">
            <v>0.38200000000000001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 t="str">
            <v>00U90</v>
          </cell>
          <cell r="D222" t="str">
            <v>Capstone Qual - MTP (Exp/Nav)</v>
          </cell>
          <cell r="E222" t="str">
            <v>All Other N.A. Truck Programs</v>
          </cell>
          <cell r="F222">
            <v>37207</v>
          </cell>
          <cell r="G222">
            <v>3.948</v>
          </cell>
          <cell r="H222">
            <v>3.948</v>
          </cell>
          <cell r="I222">
            <v>0.85</v>
          </cell>
          <cell r="J222">
            <v>3.3557999999999999</v>
          </cell>
          <cell r="K222">
            <v>1.0922499999999999</v>
          </cell>
          <cell r="L222">
            <v>2.1726000000000001</v>
          </cell>
          <cell r="M222">
            <v>9.0950000000000003E-2</v>
          </cell>
          <cell r="N222">
            <v>0</v>
          </cell>
          <cell r="O222">
            <v>0</v>
          </cell>
          <cell r="P222">
            <v>0</v>
          </cell>
          <cell r="Q222">
            <v>2.26355</v>
          </cell>
        </row>
        <row r="223">
          <cell r="C223" t="str">
            <v>00V05</v>
          </cell>
          <cell r="D223" t="str">
            <v>Ranger Cool Sport &amp; Tunes</v>
          </cell>
          <cell r="E223" t="str">
            <v>All Other N.A. Truck Programs</v>
          </cell>
          <cell r="F223">
            <v>36647</v>
          </cell>
          <cell r="G223">
            <v>0.68600000000000005</v>
          </cell>
          <cell r="H223">
            <v>0.49199999999999999</v>
          </cell>
          <cell r="I223">
            <v>1</v>
          </cell>
          <cell r="J223">
            <v>0.49199999999999999</v>
          </cell>
          <cell r="K223">
            <v>0.45100000000000001</v>
          </cell>
          <cell r="L223">
            <v>4.1000000000000002E-2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4.1000000000000002E-2</v>
          </cell>
        </row>
        <row r="224">
          <cell r="C224" t="str">
            <v>00V06</v>
          </cell>
          <cell r="D224" t="str">
            <v>Ranger Cost Reductions</v>
          </cell>
          <cell r="E224" t="str">
            <v>All Other N.A. Truck Programs</v>
          </cell>
          <cell r="F224">
            <v>36373</v>
          </cell>
          <cell r="G224">
            <v>4.6390000000000002</v>
          </cell>
          <cell r="H224">
            <v>4.0090000000000003</v>
          </cell>
          <cell r="I224">
            <v>1</v>
          </cell>
          <cell r="J224">
            <v>4.0090000000000003</v>
          </cell>
          <cell r="K224">
            <v>1.071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 t="str">
            <v>00W01</v>
          </cell>
          <cell r="D225" t="str">
            <v>E-Series FRESHENING</v>
          </cell>
          <cell r="E225" t="str">
            <v>All Other N.A. Truck Programs</v>
          </cell>
          <cell r="F225">
            <v>36677</v>
          </cell>
          <cell r="G225">
            <v>8.7040000000000006</v>
          </cell>
          <cell r="H225">
            <v>5.548</v>
          </cell>
          <cell r="I225">
            <v>1</v>
          </cell>
          <cell r="J225">
            <v>5.548</v>
          </cell>
          <cell r="K225">
            <v>3.351</v>
          </cell>
          <cell r="L225">
            <v>0.53800000000000003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0.53800000000000003</v>
          </cell>
        </row>
        <row r="226">
          <cell r="C226" t="str">
            <v>00Z05</v>
          </cell>
          <cell r="D226" t="str">
            <v>F53 DEZ PROVISION</v>
          </cell>
          <cell r="E226" t="str">
            <v>All Other N.A. Truck Programs</v>
          </cell>
          <cell r="F226">
            <v>36486</v>
          </cell>
          <cell r="G226">
            <v>2.585</v>
          </cell>
          <cell r="H226">
            <v>0.28199999999999997</v>
          </cell>
          <cell r="I226">
            <v>1</v>
          </cell>
          <cell r="J226">
            <v>0.28200000000000003</v>
          </cell>
          <cell r="K226">
            <v>0.10299999999999999</v>
          </cell>
          <cell r="L226">
            <v>0.124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0.124</v>
          </cell>
        </row>
        <row r="227">
          <cell r="C227" t="str">
            <v>00Z06</v>
          </cell>
          <cell r="D227" t="str">
            <v>H215 - Top Gun I</v>
          </cell>
          <cell r="E227" t="str">
            <v>All Other N.A. Truck Programs</v>
          </cell>
          <cell r="F227">
            <v>36708</v>
          </cell>
          <cell r="G227">
            <v>3.62</v>
          </cell>
          <cell r="H227">
            <v>0.28000000000000003</v>
          </cell>
          <cell r="I227">
            <v>1</v>
          </cell>
          <cell r="J227">
            <v>0.28000000000000003</v>
          </cell>
          <cell r="K227">
            <v>0.184</v>
          </cell>
          <cell r="L227">
            <v>9.0999999999999998E-2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9.0999999999999998E-2</v>
          </cell>
        </row>
        <row r="228">
          <cell r="C228" t="str">
            <v>00Z07</v>
          </cell>
          <cell r="D228" t="str">
            <v>P131 Added Wheelbases</v>
          </cell>
          <cell r="E228" t="str">
            <v>All Other N.A. Truck Programs</v>
          </cell>
          <cell r="F228">
            <v>36774</v>
          </cell>
          <cell r="G228">
            <v>4.8959999999999999</v>
          </cell>
          <cell r="H228">
            <v>3.5249999999999999</v>
          </cell>
          <cell r="I228">
            <v>1</v>
          </cell>
          <cell r="J228">
            <v>3.5249999999999999</v>
          </cell>
          <cell r="K228">
            <v>0.55700000000000005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2.968</v>
          </cell>
        </row>
        <row r="229">
          <cell r="C229" t="str">
            <v>00Z26</v>
          </cell>
          <cell r="D229" t="str">
            <v>KTP Land Purchase</v>
          </cell>
          <cell r="E229" t="str">
            <v>All Other N.A. Truck Programs</v>
          </cell>
          <cell r="F229">
            <v>36495</v>
          </cell>
          <cell r="G229">
            <v>7.6779999999999999</v>
          </cell>
          <cell r="H229">
            <v>7.6779999999999999</v>
          </cell>
          <cell r="I229">
            <v>1</v>
          </cell>
          <cell r="J229">
            <v>7.6780000000000008</v>
          </cell>
          <cell r="K229">
            <v>7.6780000000000008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C230" t="str">
            <v>01900</v>
          </cell>
          <cell r="D230" t="str">
            <v>AFV (CNG/LPG) Programs OPD</v>
          </cell>
          <cell r="E230" t="str">
            <v>All Other N.A. Truck Programs</v>
          </cell>
          <cell r="F230">
            <v>37073</v>
          </cell>
          <cell r="G230">
            <v>0.5</v>
          </cell>
          <cell r="H230">
            <v>0.5</v>
          </cell>
          <cell r="I230">
            <v>1</v>
          </cell>
          <cell r="J230">
            <v>0.5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0.5</v>
          </cell>
        </row>
        <row r="231">
          <cell r="C231" t="str">
            <v>01O19</v>
          </cell>
          <cell r="D231" t="str">
            <v>TAF -- Bed X-Tender</v>
          </cell>
          <cell r="E231" t="str">
            <v>All Other N.A. Truck Programs</v>
          </cell>
          <cell r="F231">
            <v>36557</v>
          </cell>
          <cell r="G231">
            <v>2</v>
          </cell>
          <cell r="H231">
            <v>2</v>
          </cell>
          <cell r="I231">
            <v>1</v>
          </cell>
          <cell r="J231">
            <v>2</v>
          </cell>
          <cell r="K231">
            <v>0</v>
          </cell>
          <cell r="L231">
            <v>2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</v>
          </cell>
        </row>
        <row r="232">
          <cell r="C232" t="str">
            <v>01U90</v>
          </cell>
          <cell r="D232" t="str">
            <v>Capstone Qual - UN93/UN173</v>
          </cell>
          <cell r="E232" t="str">
            <v>All Other N.A. Truck Programs</v>
          </cell>
          <cell r="F232">
            <v>37073</v>
          </cell>
          <cell r="G232">
            <v>3.165</v>
          </cell>
          <cell r="H232">
            <v>3.165</v>
          </cell>
          <cell r="I232">
            <v>0.85</v>
          </cell>
          <cell r="J232">
            <v>2.6902500000000003</v>
          </cell>
          <cell r="K232">
            <v>0.32130000000000003</v>
          </cell>
          <cell r="L232">
            <v>2.3689500000000003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2.3689500000000003</v>
          </cell>
        </row>
        <row r="233">
          <cell r="C233" t="str">
            <v>01Z10</v>
          </cell>
          <cell r="D233" t="str">
            <v>P131/U137 C.S.E.P.</v>
          </cell>
          <cell r="E233" t="str">
            <v>All Other N.A. Truck Programs</v>
          </cell>
          <cell r="F233">
            <v>36739</v>
          </cell>
          <cell r="G233">
            <v>10.861000000000001</v>
          </cell>
          <cell r="H233">
            <v>6.1920000000000002</v>
          </cell>
          <cell r="I233">
            <v>0.13</v>
          </cell>
          <cell r="J233">
            <v>0.80496000000000012</v>
          </cell>
          <cell r="K233">
            <v>0.47190000000000004</v>
          </cell>
          <cell r="L233">
            <v>0.33306000000000002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0.33306000000000002</v>
          </cell>
        </row>
        <row r="234">
          <cell r="C234" t="str">
            <v>01Z11</v>
          </cell>
          <cell r="D234" t="str">
            <v>SuperCrewzer I (H215)</v>
          </cell>
          <cell r="E234" t="str">
            <v>All Other N.A. Truck Programs</v>
          </cell>
          <cell r="F234">
            <v>36761</v>
          </cell>
          <cell r="G234">
            <v>5.431</v>
          </cell>
          <cell r="H234">
            <v>2.4300000000000002</v>
          </cell>
          <cell r="I234">
            <v>1</v>
          </cell>
          <cell r="J234">
            <v>2.4300000000000002</v>
          </cell>
          <cell r="K234">
            <v>0.99199999999999999</v>
          </cell>
          <cell r="L234">
            <v>1.4379999999999999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1.4379999999999999</v>
          </cell>
        </row>
        <row r="235">
          <cell r="C235" t="str">
            <v>01Z20</v>
          </cell>
          <cell r="D235" t="str">
            <v>F650 22K GVW</v>
          </cell>
          <cell r="E235" t="str">
            <v>All Other N.A. Truck Programs</v>
          </cell>
          <cell r="F235">
            <v>37012</v>
          </cell>
          <cell r="G235">
            <v>7</v>
          </cell>
          <cell r="H235">
            <v>4</v>
          </cell>
          <cell r="I235">
            <v>1</v>
          </cell>
          <cell r="J235">
            <v>4</v>
          </cell>
          <cell r="K235">
            <v>0</v>
          </cell>
          <cell r="L235">
            <v>4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4</v>
          </cell>
        </row>
        <row r="236">
          <cell r="C236" t="str">
            <v>01Z22</v>
          </cell>
          <cell r="D236" t="str">
            <v>Harley-Davidson SuperCrew</v>
          </cell>
          <cell r="E236" t="str">
            <v>All Other N.A. Truck Programs</v>
          </cell>
          <cell r="F236">
            <v>36869</v>
          </cell>
          <cell r="G236">
            <v>5.1470000000000002</v>
          </cell>
          <cell r="H236">
            <v>3.8719999999999999</v>
          </cell>
          <cell r="I236">
            <v>1</v>
          </cell>
          <cell r="J236">
            <v>3.8719999999999999</v>
          </cell>
          <cell r="K236">
            <v>0.44500000000000001</v>
          </cell>
          <cell r="L236">
            <v>3.427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3.427</v>
          </cell>
        </row>
        <row r="237">
          <cell r="C237" t="str">
            <v>02620</v>
          </cell>
          <cell r="D237" t="str">
            <v>U204 Features Vehicle</v>
          </cell>
          <cell r="E237" t="str">
            <v>All Other N.A. Truck Programs</v>
          </cell>
          <cell r="F237">
            <v>37104</v>
          </cell>
          <cell r="G237">
            <v>9.69</v>
          </cell>
          <cell r="H237">
            <v>8.6289999999999996</v>
          </cell>
          <cell r="I237">
            <v>1</v>
          </cell>
          <cell r="J237">
            <v>8.6290000000000013</v>
          </cell>
          <cell r="K237">
            <v>0.18099999999999999</v>
          </cell>
          <cell r="L237">
            <v>8.2870000000000008</v>
          </cell>
          <cell r="M237">
            <v>8.1000000000000003E-2</v>
          </cell>
          <cell r="N237">
            <v>3.1E-2</v>
          </cell>
          <cell r="O237">
            <v>3.1E-2</v>
          </cell>
          <cell r="P237">
            <v>1.7999999999999999E-2</v>
          </cell>
          <cell r="Q237">
            <v>8.4480000000000022</v>
          </cell>
        </row>
        <row r="238">
          <cell r="C238" t="str">
            <v>02900</v>
          </cell>
          <cell r="D238" t="str">
            <v>AFV (CNG/LPG) Programs OPD</v>
          </cell>
          <cell r="E238" t="str">
            <v>All Other N.A. Truck Programs</v>
          </cell>
          <cell r="F238">
            <v>37438</v>
          </cell>
          <cell r="G238">
            <v>0.5</v>
          </cell>
          <cell r="H238">
            <v>0.5</v>
          </cell>
          <cell r="I238">
            <v>1</v>
          </cell>
          <cell r="J238">
            <v>0.5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0.5</v>
          </cell>
        </row>
        <row r="239">
          <cell r="C239" t="str">
            <v>02V32</v>
          </cell>
          <cell r="D239" t="str">
            <v>PN150 3.0L Vulcan Upgd Veh Ins</v>
          </cell>
          <cell r="E239" t="str">
            <v>All Other N.A. Truck Programs</v>
          </cell>
          <cell r="F239">
            <v>37104</v>
          </cell>
          <cell r="G239">
            <v>2.8290000000000002</v>
          </cell>
          <cell r="H239">
            <v>2.8290000000000002</v>
          </cell>
          <cell r="I239">
            <v>1</v>
          </cell>
          <cell r="J239">
            <v>2.8290000000000002</v>
          </cell>
          <cell r="K239">
            <v>0</v>
          </cell>
          <cell r="L239">
            <v>2.8290000000000002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2.8290000000000002</v>
          </cell>
        </row>
        <row r="240">
          <cell r="C240" t="str">
            <v>02X22</v>
          </cell>
          <cell r="D240" t="str">
            <v>2002 F-150 Harley-Davidson</v>
          </cell>
          <cell r="E240" t="str">
            <v>All Other N.A. Truck Programs</v>
          </cell>
          <cell r="F240">
            <v>37263</v>
          </cell>
          <cell r="G240">
            <v>7.5590000000000002</v>
          </cell>
          <cell r="H240">
            <v>3.53</v>
          </cell>
          <cell r="I240">
            <v>1</v>
          </cell>
          <cell r="J240">
            <v>3.53</v>
          </cell>
          <cell r="K240">
            <v>1.0999999999999999E-2</v>
          </cell>
          <cell r="L240">
            <v>2.0179999999999998</v>
          </cell>
          <cell r="M240">
            <v>1.5009999999999999</v>
          </cell>
          <cell r="N240">
            <v>0</v>
          </cell>
          <cell r="O240">
            <v>0</v>
          </cell>
          <cell r="P240">
            <v>0</v>
          </cell>
          <cell r="Q240">
            <v>3.5189999999999997</v>
          </cell>
        </row>
        <row r="241">
          <cell r="C241" t="str">
            <v>02Z12</v>
          </cell>
          <cell r="D241" t="str">
            <v>P131/U137 Electrical Architect</v>
          </cell>
          <cell r="E241" t="str">
            <v>All Other N.A. Truck Programs</v>
          </cell>
          <cell r="F241">
            <v>37104</v>
          </cell>
          <cell r="G241">
            <v>22</v>
          </cell>
          <cell r="H241">
            <v>9.3000000000000007</v>
          </cell>
          <cell r="I241">
            <v>1</v>
          </cell>
          <cell r="J241">
            <v>9.3000000000000007</v>
          </cell>
          <cell r="K241">
            <v>0</v>
          </cell>
          <cell r="L241">
            <v>9.3000000000000007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9.3000000000000007</v>
          </cell>
        </row>
        <row r="242">
          <cell r="C242" t="str">
            <v>02Z16</v>
          </cell>
          <cell r="D242" t="str">
            <v>Mexico Minor Truck Programs</v>
          </cell>
          <cell r="E242" t="str">
            <v>All Other N.A. Truck Programs</v>
          </cell>
          <cell r="F242">
            <v>37468</v>
          </cell>
          <cell r="G242">
            <v>5</v>
          </cell>
          <cell r="H242">
            <v>5</v>
          </cell>
          <cell r="I242">
            <v>1</v>
          </cell>
          <cell r="J242">
            <v>5</v>
          </cell>
          <cell r="K242">
            <v>0</v>
          </cell>
          <cell r="L242">
            <v>0</v>
          </cell>
          <cell r="M242">
            <v>5</v>
          </cell>
          <cell r="N242">
            <v>0</v>
          </cell>
          <cell r="O242">
            <v>0</v>
          </cell>
          <cell r="P242">
            <v>0</v>
          </cell>
          <cell r="Q242">
            <v>5</v>
          </cell>
        </row>
        <row r="243">
          <cell r="C243" t="str">
            <v>02Z20</v>
          </cell>
          <cell r="D243" t="str">
            <v>P131 Severe Duty Package</v>
          </cell>
          <cell r="E243" t="str">
            <v>All Other N.A. Truck Programs</v>
          </cell>
          <cell r="F243">
            <v>37104</v>
          </cell>
          <cell r="G243">
            <v>4</v>
          </cell>
          <cell r="H243">
            <v>3</v>
          </cell>
          <cell r="I243">
            <v>1</v>
          </cell>
          <cell r="J243">
            <v>3</v>
          </cell>
          <cell r="K243">
            <v>0</v>
          </cell>
          <cell r="L243">
            <v>3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3</v>
          </cell>
        </row>
        <row r="244">
          <cell r="C244" t="str">
            <v>02Z21</v>
          </cell>
          <cell r="D244" t="str">
            <v>PN96/P225 Program</v>
          </cell>
          <cell r="E244" t="str">
            <v>All Other N.A. Truck Programs</v>
          </cell>
          <cell r="F244">
            <v>37104</v>
          </cell>
          <cell r="G244">
            <v>17.399999999999999</v>
          </cell>
          <cell r="H244">
            <v>6.0049999999999999</v>
          </cell>
          <cell r="I244">
            <v>1</v>
          </cell>
          <cell r="J244">
            <v>6.0049999999999999</v>
          </cell>
          <cell r="K244">
            <v>0</v>
          </cell>
          <cell r="L244">
            <v>5.718</v>
          </cell>
          <cell r="M244">
            <v>0.28699999999999998</v>
          </cell>
          <cell r="N244">
            <v>0</v>
          </cell>
          <cell r="O244">
            <v>0</v>
          </cell>
          <cell r="P244">
            <v>0</v>
          </cell>
          <cell r="Q244">
            <v>6.0049999999999999</v>
          </cell>
        </row>
        <row r="245">
          <cell r="C245" t="str">
            <v>03900</v>
          </cell>
          <cell r="D245" t="str">
            <v>AFV (CNG/LPG) Programs OPD</v>
          </cell>
          <cell r="E245" t="str">
            <v>All Other N.A. Truck Programs</v>
          </cell>
          <cell r="F245">
            <v>37803</v>
          </cell>
          <cell r="G245">
            <v>1</v>
          </cell>
          <cell r="H245">
            <v>1</v>
          </cell>
          <cell r="I245">
            <v>1</v>
          </cell>
          <cell r="J245">
            <v>1</v>
          </cell>
          <cell r="K245">
            <v>0</v>
          </cell>
          <cell r="L245">
            <v>0</v>
          </cell>
          <cell r="M245">
            <v>0</v>
          </cell>
          <cell r="O245">
            <v>0</v>
          </cell>
          <cell r="P245">
            <v>0</v>
          </cell>
          <cell r="Q245">
            <v>1</v>
          </cell>
        </row>
        <row r="246">
          <cell r="C246" t="str">
            <v>03P21</v>
          </cell>
          <cell r="D246" t="str">
            <v>6.0L Powerstroke Dsl into F53</v>
          </cell>
          <cell r="E246" t="str">
            <v>All Other N.A. Truck Programs</v>
          </cell>
          <cell r="F246">
            <v>37469</v>
          </cell>
          <cell r="G246">
            <v>6.9</v>
          </cell>
          <cell r="H246">
            <v>4.0999999999999996</v>
          </cell>
          <cell r="I246">
            <v>1</v>
          </cell>
          <cell r="J246">
            <v>4.0999999999999996</v>
          </cell>
          <cell r="K246">
            <v>0</v>
          </cell>
          <cell r="L246">
            <v>0.38400000000000001</v>
          </cell>
          <cell r="M246">
            <v>3.12</v>
          </cell>
          <cell r="N246">
            <v>0.59599999999999997</v>
          </cell>
          <cell r="O246">
            <v>0</v>
          </cell>
          <cell r="P246">
            <v>0</v>
          </cell>
          <cell r="Q246">
            <v>4.0999999999999996</v>
          </cell>
        </row>
        <row r="247">
          <cell r="C247" t="str">
            <v>03P54</v>
          </cell>
          <cell r="D247" t="str">
            <v>U222/228 - 4R75W</v>
          </cell>
          <cell r="E247" t="str">
            <v>All Other N.A. Truck Programs</v>
          </cell>
          <cell r="F247">
            <v>37469</v>
          </cell>
          <cell r="G247">
            <v>0.11700000000000001</v>
          </cell>
          <cell r="H247">
            <v>5.1999999999999998E-2</v>
          </cell>
          <cell r="I247">
            <v>0.36899999999999999</v>
          </cell>
          <cell r="J247">
            <v>1.9188E-2</v>
          </cell>
          <cell r="K247">
            <v>0</v>
          </cell>
          <cell r="L247">
            <v>5.9039999999999995E-3</v>
          </cell>
          <cell r="M247">
            <v>1.3284000000000001E-2</v>
          </cell>
          <cell r="N247">
            <v>0</v>
          </cell>
          <cell r="O247">
            <v>0</v>
          </cell>
          <cell r="P247">
            <v>0</v>
          </cell>
          <cell r="Q247">
            <v>1.9188E-2</v>
          </cell>
        </row>
        <row r="248">
          <cell r="C248" t="str">
            <v>03W01</v>
          </cell>
          <cell r="D248" t="str">
            <v>E-Series Customer Sat Program</v>
          </cell>
          <cell r="E248" t="str">
            <v>All Other N.A. Truck Programs</v>
          </cell>
          <cell r="F248">
            <v>37561</v>
          </cell>
          <cell r="G248">
            <v>22.867999999999999</v>
          </cell>
          <cell r="H248">
            <v>0.34499999999999997</v>
          </cell>
          <cell r="I248">
            <v>1</v>
          </cell>
          <cell r="J248">
            <v>0.34499999999999997</v>
          </cell>
          <cell r="K248">
            <v>0.34499999999999997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C249" t="str">
            <v>04900</v>
          </cell>
          <cell r="D249" t="str">
            <v>AFV (CNG/LPG) Programs OPD</v>
          </cell>
          <cell r="E249" t="str">
            <v>All Other N.A. Truck Programs</v>
          </cell>
          <cell r="F249">
            <v>38169</v>
          </cell>
          <cell r="G249">
            <v>1</v>
          </cell>
          <cell r="H249">
            <v>1</v>
          </cell>
          <cell r="I249">
            <v>1</v>
          </cell>
          <cell r="J249">
            <v>1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P249">
            <v>0</v>
          </cell>
          <cell r="Q249">
            <v>1</v>
          </cell>
        </row>
        <row r="250">
          <cell r="C250" t="str">
            <v>04P37</v>
          </cell>
          <cell r="D250" t="str">
            <v>5.4/6.8L 3V Veh. Inst.(V127)</v>
          </cell>
          <cell r="E250" t="str">
            <v>All Other N.A. Truck Programs</v>
          </cell>
          <cell r="F250">
            <v>37834</v>
          </cell>
          <cell r="G250">
            <v>31.1</v>
          </cell>
          <cell r="H250">
            <v>2.7</v>
          </cell>
          <cell r="I250">
            <v>1</v>
          </cell>
          <cell r="J250">
            <v>2.7</v>
          </cell>
          <cell r="K250">
            <v>0</v>
          </cell>
          <cell r="L250">
            <v>0</v>
          </cell>
          <cell r="M250">
            <v>0.27900000000000003</v>
          </cell>
          <cell r="N250">
            <v>2.0659999999999998</v>
          </cell>
          <cell r="O250">
            <v>0.35499999999999998</v>
          </cell>
          <cell r="P250">
            <v>0</v>
          </cell>
          <cell r="Q250">
            <v>2.7</v>
          </cell>
        </row>
        <row r="251">
          <cell r="C251" t="str">
            <v>04P53</v>
          </cell>
          <cell r="D251" t="str">
            <v>3.0L EP Diesel for U251</v>
          </cell>
          <cell r="E251" t="str">
            <v>All Other N.A. Truck Programs</v>
          </cell>
          <cell r="F251">
            <v>38018</v>
          </cell>
          <cell r="G251">
            <v>29.4</v>
          </cell>
          <cell r="H251">
            <v>19.600000000000001</v>
          </cell>
          <cell r="I251">
            <v>1</v>
          </cell>
          <cell r="J251">
            <v>19.600000000000001</v>
          </cell>
          <cell r="K251">
            <v>0</v>
          </cell>
          <cell r="L251">
            <v>0</v>
          </cell>
          <cell r="M251">
            <v>2.59</v>
          </cell>
          <cell r="N251">
            <v>11.035</v>
          </cell>
          <cell r="O251">
            <v>5.2850000000000001</v>
          </cell>
          <cell r="P251">
            <v>0.69</v>
          </cell>
          <cell r="Q251">
            <v>19.600000000000001</v>
          </cell>
        </row>
        <row r="252">
          <cell r="C252" t="str">
            <v>04P57</v>
          </cell>
          <cell r="D252" t="str">
            <v>V127 6.0L V8 Nav/A5R110W V Ins</v>
          </cell>
          <cell r="E252" t="str">
            <v>All Other N.A. Truck Programs</v>
          </cell>
          <cell r="F252">
            <v>37834</v>
          </cell>
          <cell r="G252">
            <v>28.1</v>
          </cell>
          <cell r="H252">
            <v>14.627000000000001</v>
          </cell>
          <cell r="I252">
            <v>1</v>
          </cell>
          <cell r="J252">
            <v>14.627000000000001</v>
          </cell>
          <cell r="K252">
            <v>0</v>
          </cell>
          <cell r="L252">
            <v>2E-3</v>
          </cell>
          <cell r="M252">
            <v>1.3919999999999999</v>
          </cell>
          <cell r="N252">
            <v>11.092000000000001</v>
          </cell>
          <cell r="O252">
            <v>2.141</v>
          </cell>
          <cell r="P252">
            <v>0</v>
          </cell>
          <cell r="Q252">
            <v>14.627000000000001</v>
          </cell>
        </row>
        <row r="253">
          <cell r="C253" t="str">
            <v>04P58</v>
          </cell>
          <cell r="D253" t="str">
            <v>6.0L V8 Navistar for V127</v>
          </cell>
          <cell r="E253" t="str">
            <v>All Other N.A. Truck Programs</v>
          </cell>
          <cell r="F253">
            <v>37834</v>
          </cell>
          <cell r="G253">
            <v>7.4</v>
          </cell>
          <cell r="H253">
            <v>5.2</v>
          </cell>
          <cell r="I253">
            <v>1</v>
          </cell>
          <cell r="J253">
            <v>5.2</v>
          </cell>
          <cell r="K253">
            <v>0</v>
          </cell>
          <cell r="L253">
            <v>6.0000000000000001E-3</v>
          </cell>
          <cell r="M253">
            <v>1.958</v>
          </cell>
          <cell r="N253">
            <v>2.6560000000000001</v>
          </cell>
          <cell r="O253">
            <v>0.57999999999999996</v>
          </cell>
          <cell r="P253">
            <v>0</v>
          </cell>
          <cell r="Q253">
            <v>5.2</v>
          </cell>
        </row>
        <row r="254">
          <cell r="C254" t="str">
            <v>04W03</v>
          </cell>
          <cell r="D254" t="str">
            <v>VN127 5.4L 3V V8 CNG Veh Inst</v>
          </cell>
          <cell r="E254" t="str">
            <v>All Other N.A. Truck Programs</v>
          </cell>
          <cell r="F254">
            <v>37865</v>
          </cell>
          <cell r="G254">
            <v>10.6</v>
          </cell>
          <cell r="H254">
            <v>0.96799999999999997</v>
          </cell>
          <cell r="I254">
            <v>1</v>
          </cell>
          <cell r="J254">
            <v>0.96799999999999997</v>
          </cell>
          <cell r="K254">
            <v>0</v>
          </cell>
          <cell r="L254">
            <v>0</v>
          </cell>
          <cell r="M254">
            <v>6.7000000000000004E-2</v>
          </cell>
          <cell r="N254">
            <v>0.68899999999999995</v>
          </cell>
          <cell r="O254">
            <v>0.21199999999999999</v>
          </cell>
          <cell r="P254">
            <v>0</v>
          </cell>
          <cell r="Q254">
            <v>0.96799999999999997</v>
          </cell>
        </row>
        <row r="255">
          <cell r="C255" t="str">
            <v>04X06</v>
          </cell>
          <cell r="D255" t="str">
            <v>P131 3 Valve Actions Veh. Inst</v>
          </cell>
          <cell r="E255" t="str">
            <v>All Other N.A. Truck Programs</v>
          </cell>
          <cell r="F255">
            <v>37834</v>
          </cell>
          <cell r="G255">
            <v>94.7</v>
          </cell>
          <cell r="H255">
            <v>28.8</v>
          </cell>
          <cell r="I255">
            <v>1</v>
          </cell>
          <cell r="J255">
            <v>28.8</v>
          </cell>
          <cell r="K255">
            <v>0</v>
          </cell>
          <cell r="L255">
            <v>6.000000000000001E-3</v>
          </cell>
          <cell r="M255">
            <v>2.9939999999999998</v>
          </cell>
          <cell r="N255">
            <v>22.007999999999999</v>
          </cell>
          <cell r="O255">
            <v>3.7920000000000003</v>
          </cell>
          <cell r="P255">
            <v>0</v>
          </cell>
          <cell r="Q255">
            <v>28.8</v>
          </cell>
        </row>
        <row r="256">
          <cell r="C256" t="str">
            <v>05900</v>
          </cell>
          <cell r="D256" t="str">
            <v>AFV (CNG/LPG) Programs OPD</v>
          </cell>
          <cell r="E256" t="str">
            <v>All Other N.A. Truck Programs</v>
          </cell>
          <cell r="F256">
            <v>38534</v>
          </cell>
          <cell r="G256">
            <v>1</v>
          </cell>
          <cell r="H256">
            <v>1</v>
          </cell>
          <cell r="I256">
            <v>1</v>
          </cell>
          <cell r="J256">
            <v>1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Q256">
            <v>1</v>
          </cell>
        </row>
        <row r="257">
          <cell r="C257" t="str">
            <v>05P21</v>
          </cell>
          <cell r="D257" t="str">
            <v>4.0LSOHC VCT P221 Veh. Inst</v>
          </cell>
          <cell r="E257" t="str">
            <v>All Other N.A. Truck Programs</v>
          </cell>
          <cell r="F257">
            <v>38200</v>
          </cell>
          <cell r="G257">
            <v>14.15</v>
          </cell>
          <cell r="H257">
            <v>7.4</v>
          </cell>
          <cell r="I257">
            <v>1</v>
          </cell>
          <cell r="J257">
            <v>7.4</v>
          </cell>
          <cell r="K257">
            <v>0</v>
          </cell>
          <cell r="L257">
            <v>0</v>
          </cell>
          <cell r="M257">
            <v>0.01</v>
          </cell>
          <cell r="N257">
            <v>2.786</v>
          </cell>
          <cell r="O257">
            <v>3.78</v>
          </cell>
          <cell r="P257">
            <v>0.82399999999999995</v>
          </cell>
          <cell r="Q257">
            <v>7.4</v>
          </cell>
        </row>
        <row r="258">
          <cell r="C258" t="str">
            <v>05P38</v>
          </cell>
          <cell r="D258" t="str">
            <v>P254 6.8L 3V  V10 LPG Veh Inst</v>
          </cell>
          <cell r="E258" t="str">
            <v>All Other N.A. Truck Programs</v>
          </cell>
          <cell r="F258">
            <v>38231</v>
          </cell>
          <cell r="G258">
            <v>18</v>
          </cell>
          <cell r="H258">
            <v>0.96799999999999997</v>
          </cell>
          <cell r="I258">
            <v>1</v>
          </cell>
          <cell r="J258">
            <v>0.96799999999999997</v>
          </cell>
          <cell r="K258">
            <v>0</v>
          </cell>
          <cell r="L258">
            <v>0</v>
          </cell>
          <cell r="M258">
            <v>0</v>
          </cell>
          <cell r="N258">
            <v>6.7000000000000004E-2</v>
          </cell>
          <cell r="O258">
            <v>0.68899999999999995</v>
          </cell>
          <cell r="P258">
            <v>0.21199999999999999</v>
          </cell>
          <cell r="Q258">
            <v>0.96799999999999997</v>
          </cell>
        </row>
        <row r="259">
          <cell r="C259" t="str">
            <v>05P39</v>
          </cell>
          <cell r="D259" t="str">
            <v>P254 6.8L 3V Mod V10 LPG</v>
          </cell>
          <cell r="E259" t="str">
            <v>All Other N.A. Truck Programs</v>
          </cell>
          <cell r="F259">
            <v>38231</v>
          </cell>
          <cell r="G259">
            <v>6</v>
          </cell>
          <cell r="H259">
            <v>2.895</v>
          </cell>
          <cell r="I259">
            <v>1</v>
          </cell>
          <cell r="J259">
            <v>2.895</v>
          </cell>
          <cell r="K259">
            <v>0</v>
          </cell>
          <cell r="L259">
            <v>0</v>
          </cell>
          <cell r="M259">
            <v>1E-3</v>
          </cell>
          <cell r="N259">
            <v>0.86299999999999999</v>
          </cell>
          <cell r="O259">
            <v>1.5529999999999999</v>
          </cell>
          <cell r="P259">
            <v>0.47799999999999998</v>
          </cell>
          <cell r="Q259">
            <v>2.895</v>
          </cell>
        </row>
        <row r="260">
          <cell r="C260" t="str">
            <v>05P42</v>
          </cell>
          <cell r="D260" t="str">
            <v>4.6L 3V V8 FOR P221</v>
          </cell>
          <cell r="E260" t="str">
            <v>All Other N.A. Truck Programs</v>
          </cell>
          <cell r="F260">
            <v>38200</v>
          </cell>
          <cell r="G260">
            <v>18.8</v>
          </cell>
          <cell r="H260">
            <v>0.9</v>
          </cell>
          <cell r="I260">
            <v>1</v>
          </cell>
          <cell r="J260">
            <v>0.9</v>
          </cell>
          <cell r="K260">
            <v>0</v>
          </cell>
          <cell r="L260">
            <v>0</v>
          </cell>
          <cell r="M260">
            <v>2E-3</v>
          </cell>
          <cell r="N260">
            <v>0.34</v>
          </cell>
          <cell r="O260">
            <v>0.45900000000000002</v>
          </cell>
          <cell r="P260">
            <v>9.9000000000000005E-2</v>
          </cell>
          <cell r="Q260">
            <v>0.9</v>
          </cell>
        </row>
        <row r="261">
          <cell r="C261" t="str">
            <v>05P44</v>
          </cell>
          <cell r="D261" t="str">
            <v>P221 5.4L 3V Mod V8 CNG</v>
          </cell>
          <cell r="E261" t="str">
            <v>All Other N.A. Truck Programs</v>
          </cell>
          <cell r="F261">
            <v>38443</v>
          </cell>
          <cell r="G261">
            <v>7</v>
          </cell>
          <cell r="H261">
            <v>3.1840000000000002</v>
          </cell>
          <cell r="I261">
            <v>1</v>
          </cell>
          <cell r="J261">
            <v>3.1840000000000002</v>
          </cell>
          <cell r="K261">
            <v>0</v>
          </cell>
          <cell r="L261">
            <v>0</v>
          </cell>
          <cell r="M261">
            <v>0</v>
          </cell>
          <cell r="N261">
            <v>0.249</v>
          </cell>
          <cell r="O261">
            <v>1.653</v>
          </cell>
          <cell r="P261">
            <v>1.0720000000000001</v>
          </cell>
          <cell r="Q261">
            <v>2.9740000000000002</v>
          </cell>
        </row>
        <row r="262">
          <cell r="C262" t="str">
            <v>05P45</v>
          </cell>
          <cell r="D262" t="str">
            <v>P221 5.4L 3V CNG V8 Veh. Inst.</v>
          </cell>
          <cell r="E262" t="str">
            <v>All Other N.A. Truck Programs</v>
          </cell>
          <cell r="F262">
            <v>38443</v>
          </cell>
          <cell r="G262">
            <v>14</v>
          </cell>
          <cell r="H262">
            <v>0.96799999999999997</v>
          </cell>
          <cell r="I262">
            <v>1</v>
          </cell>
          <cell r="J262">
            <v>0.96800000000000008</v>
          </cell>
          <cell r="K262">
            <v>0</v>
          </cell>
          <cell r="L262">
            <v>0</v>
          </cell>
          <cell r="M262">
            <v>0</v>
          </cell>
          <cell r="N262">
            <v>7.0000000000000001E-3</v>
          </cell>
          <cell r="O262">
            <v>0.27100000000000002</v>
          </cell>
          <cell r="P262">
            <v>0.68</v>
          </cell>
          <cell r="Q262">
            <v>0.95800000000000007</v>
          </cell>
        </row>
        <row r="263">
          <cell r="C263" t="str">
            <v>06P10</v>
          </cell>
          <cell r="D263" t="str">
            <v>U152 4.6L Mod 3V Installat.</v>
          </cell>
          <cell r="E263" t="str">
            <v>All Other N.A. Truck Programs</v>
          </cell>
          <cell r="F263">
            <v>38565</v>
          </cell>
          <cell r="G263">
            <v>14.1</v>
          </cell>
          <cell r="H263">
            <v>1.3</v>
          </cell>
          <cell r="I263">
            <v>1</v>
          </cell>
          <cell r="J263">
            <v>1.3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0.13600000000000001</v>
          </cell>
          <cell r="P263">
            <v>0.99099999999999999</v>
          </cell>
          <cell r="Q263">
            <v>1.127</v>
          </cell>
        </row>
        <row r="264">
          <cell r="C264" t="str">
            <v>07D01</v>
          </cell>
          <cell r="D264" t="str">
            <v>U293 (C/D Size HEV) freshening</v>
          </cell>
          <cell r="E264" t="str">
            <v>All Other N.A. Truck Programs</v>
          </cell>
          <cell r="F264">
            <v>39142</v>
          </cell>
          <cell r="G264">
            <v>100</v>
          </cell>
          <cell r="H264">
            <v>56.258000000000003</v>
          </cell>
          <cell r="I264">
            <v>1</v>
          </cell>
          <cell r="J264">
            <v>56.258000000000003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1.869</v>
          </cell>
          <cell r="Q264">
            <v>1.869</v>
          </cell>
        </row>
        <row r="265">
          <cell r="C265" t="str">
            <v>07U02</v>
          </cell>
          <cell r="D265" t="str">
            <v>U324 A6R38-ZF A/T Vehicle Inst</v>
          </cell>
          <cell r="E265" t="str">
            <v>All Other N.A. Truck Programs</v>
          </cell>
          <cell r="F265">
            <v>38930</v>
          </cell>
          <cell r="G265">
            <v>15</v>
          </cell>
          <cell r="H265">
            <v>8.44</v>
          </cell>
          <cell r="I265">
            <v>1</v>
          </cell>
          <cell r="J265">
            <v>8.44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2E-3</v>
          </cell>
          <cell r="P265">
            <v>0.88400000000000001</v>
          </cell>
          <cell r="Q265">
            <v>0.88600000000000001</v>
          </cell>
        </row>
        <row r="266">
          <cell r="C266" t="str">
            <v>07V10</v>
          </cell>
          <cell r="D266" t="str">
            <v>P273 Ranger Freshening</v>
          </cell>
          <cell r="E266" t="str">
            <v>All Other N.A. Truck Programs</v>
          </cell>
          <cell r="F266">
            <v>39203</v>
          </cell>
          <cell r="G266">
            <v>313</v>
          </cell>
          <cell r="H266">
            <v>177.25899999999999</v>
          </cell>
          <cell r="I266">
            <v>1</v>
          </cell>
          <cell r="J266">
            <v>177.25899999999999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1.26</v>
          </cell>
          <cell r="Q266">
            <v>1.26</v>
          </cell>
        </row>
        <row r="267">
          <cell r="C267" t="str">
            <v>08501</v>
          </cell>
          <cell r="D267" t="str">
            <v>U251 Major Fresh - Phase 2</v>
          </cell>
          <cell r="E267" t="str">
            <v>All Other N.A. Truck Programs</v>
          </cell>
          <cell r="F267">
            <v>39479</v>
          </cell>
          <cell r="G267">
            <v>1116.7</v>
          </cell>
          <cell r="H267">
            <v>727.84299999999996</v>
          </cell>
          <cell r="I267">
            <v>0.92400000000000004</v>
          </cell>
          <cell r="J267">
            <v>672.52693199999999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1.622544</v>
          </cell>
          <cell r="Q267">
            <v>1.622544</v>
          </cell>
        </row>
        <row r="268">
          <cell r="C268" t="str">
            <v>08P13</v>
          </cell>
          <cell r="D268" t="str">
            <v>P273 4.1L V6 Installation</v>
          </cell>
          <cell r="E268" t="str">
            <v>All Other N.A. Truck Programs</v>
          </cell>
          <cell r="F268">
            <v>39661</v>
          </cell>
          <cell r="G268">
            <v>14.35</v>
          </cell>
          <cell r="H268">
            <v>7.4089999999999998</v>
          </cell>
          <cell r="I268">
            <v>1</v>
          </cell>
          <cell r="J268">
            <v>7.4089999999999998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C269" t="str">
            <v>08P20</v>
          </cell>
          <cell r="D269" t="str">
            <v>P221 3.8L SOHC V6 Veh Inst</v>
          </cell>
          <cell r="E269" t="str">
            <v>All Other N.A. Truck Programs</v>
          </cell>
          <cell r="F269">
            <v>39295</v>
          </cell>
          <cell r="G269">
            <v>14</v>
          </cell>
          <cell r="H269">
            <v>8.907</v>
          </cell>
          <cell r="I269">
            <v>1</v>
          </cell>
          <cell r="J269">
            <v>8.907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2E-3</v>
          </cell>
          <cell r="Q269">
            <v>2E-3</v>
          </cell>
        </row>
        <row r="270">
          <cell r="C270" t="str">
            <v>08U00</v>
          </cell>
          <cell r="D270" t="str">
            <v>U324/326 Minor Freshening</v>
          </cell>
          <cell r="E270" t="str">
            <v>All Other N.A. Truck Programs</v>
          </cell>
          <cell r="F270">
            <v>39295</v>
          </cell>
          <cell r="G270">
            <v>250</v>
          </cell>
          <cell r="H270">
            <v>141.43100000000001</v>
          </cell>
          <cell r="I270">
            <v>0.8</v>
          </cell>
          <cell r="J270">
            <v>113.1448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1.9199999999999998E-2</v>
          </cell>
          <cell r="Q270">
            <v>1.9199999999999998E-2</v>
          </cell>
        </row>
        <row r="271">
          <cell r="C271" t="str">
            <v>08W01</v>
          </cell>
          <cell r="D271" t="str">
            <v>V255 E-Series Major Fresh</v>
          </cell>
          <cell r="E271" t="str">
            <v>All Other N.A. Truck Programs</v>
          </cell>
          <cell r="F271">
            <v>39295</v>
          </cell>
          <cell r="G271">
            <v>275</v>
          </cell>
          <cell r="H271">
            <v>158</v>
          </cell>
          <cell r="I271">
            <v>1</v>
          </cell>
          <cell r="J271">
            <v>158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2.8000000000000001E-2</v>
          </cell>
          <cell r="Q271">
            <v>2.8000000000000001E-2</v>
          </cell>
        </row>
        <row r="272">
          <cell r="C272" t="str">
            <v>08X03</v>
          </cell>
          <cell r="D272" t="str">
            <v>P221 Freshening</v>
          </cell>
          <cell r="E272" t="str">
            <v>All Other N.A. Truck Programs</v>
          </cell>
          <cell r="F272">
            <v>39295</v>
          </cell>
          <cell r="G272">
            <v>258.60000000000002</v>
          </cell>
          <cell r="H272">
            <v>129.97</v>
          </cell>
          <cell r="I272">
            <v>1</v>
          </cell>
          <cell r="J272">
            <v>129.97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2.4E-2</v>
          </cell>
          <cell r="Q272">
            <v>2.4E-2</v>
          </cell>
        </row>
        <row r="273">
          <cell r="C273" t="str">
            <v>08Z00</v>
          </cell>
          <cell r="D273" t="str">
            <v>U/P254 Minor Freshening</v>
          </cell>
          <cell r="E273" t="str">
            <v>All Other N.A. Truck Programs</v>
          </cell>
          <cell r="F273">
            <v>39295</v>
          </cell>
          <cell r="G273">
            <v>275</v>
          </cell>
          <cell r="H273">
            <v>155.57300000000001</v>
          </cell>
          <cell r="I273">
            <v>1</v>
          </cell>
          <cell r="J273">
            <v>155.57300000000004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2.8000000000000004E-2</v>
          </cell>
          <cell r="Q273">
            <v>2.8000000000000004E-2</v>
          </cell>
        </row>
        <row r="274">
          <cell r="C274" t="str">
            <v>09600</v>
          </cell>
          <cell r="D274" t="str">
            <v>U242 Escape minor freshening</v>
          </cell>
          <cell r="E274" t="str">
            <v>All Other N.A. Truck Programs</v>
          </cell>
          <cell r="F274">
            <v>39753</v>
          </cell>
          <cell r="G274">
            <v>50</v>
          </cell>
          <cell r="H274">
            <v>28.132999999999999</v>
          </cell>
          <cell r="I274">
            <v>1</v>
          </cell>
          <cell r="J274">
            <v>28.132999999999999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C275" t="str">
            <v>10U00</v>
          </cell>
          <cell r="D275" t="str">
            <v>U324/326  Major Freshening</v>
          </cell>
          <cell r="E275" t="str">
            <v>All Other N.A. Truck Programs</v>
          </cell>
          <cell r="F275">
            <v>40026</v>
          </cell>
          <cell r="G275">
            <v>1250</v>
          </cell>
          <cell r="H275">
            <v>803.08699999999999</v>
          </cell>
          <cell r="I275">
            <v>0.8</v>
          </cell>
          <cell r="J275">
            <v>642.46960000000001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C276" t="str">
            <v>10V01</v>
          </cell>
          <cell r="D276" t="str">
            <v>P273 6R70 A/T Veh. Install</v>
          </cell>
          <cell r="E276" t="str">
            <v>All Other N.A. Truck Programs</v>
          </cell>
          <cell r="F276">
            <v>40026</v>
          </cell>
          <cell r="G276">
            <v>15</v>
          </cell>
          <cell r="H276">
            <v>8.4849999999999994</v>
          </cell>
          <cell r="I276">
            <v>1</v>
          </cell>
          <cell r="J276">
            <v>8.4849999999999994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C277" t="str">
            <v>10X20</v>
          </cell>
          <cell r="D277" t="str">
            <v>P221/Supercrew Major Fresh</v>
          </cell>
          <cell r="E277" t="str">
            <v>All Other N.A. Truck Programs</v>
          </cell>
          <cell r="F277">
            <v>40118</v>
          </cell>
          <cell r="G277">
            <v>600</v>
          </cell>
          <cell r="H277">
            <v>391.06900000000002</v>
          </cell>
          <cell r="I277">
            <v>1</v>
          </cell>
          <cell r="J277">
            <v>391.06900000000002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C278" t="str">
            <v>11500</v>
          </cell>
          <cell r="D278" t="str">
            <v>U251 Minor Fresh (Incl. MNTR)</v>
          </cell>
          <cell r="E278" t="str">
            <v>All Other N.A. Truck Programs</v>
          </cell>
          <cell r="F278">
            <v>40391</v>
          </cell>
          <cell r="G278">
            <v>300</v>
          </cell>
          <cell r="H278">
            <v>169.715</v>
          </cell>
          <cell r="I278">
            <v>0.66700000000000004</v>
          </cell>
          <cell r="J278">
            <v>113.199905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C279" t="str">
            <v>11600</v>
          </cell>
          <cell r="D279" t="str">
            <v>U242 Escape Ford Share Major</v>
          </cell>
          <cell r="E279" t="str">
            <v>All Other N.A. Truck Programs</v>
          </cell>
          <cell r="F279">
            <v>40483</v>
          </cell>
          <cell r="G279">
            <v>567</v>
          </cell>
          <cell r="H279">
            <v>371.38499999999999</v>
          </cell>
          <cell r="I279">
            <v>1</v>
          </cell>
          <cell r="J279">
            <v>371.38499999999999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C280" t="str">
            <v>11D01</v>
          </cell>
          <cell r="D280" t="str">
            <v>U293 (C/D Size HEV) freshing</v>
          </cell>
          <cell r="E280" t="str">
            <v>All Other N.A. Truck Programs</v>
          </cell>
          <cell r="F280">
            <v>40391</v>
          </cell>
          <cell r="G280">
            <v>100</v>
          </cell>
          <cell r="H280">
            <v>56.258000000000003</v>
          </cell>
          <cell r="I280">
            <v>1</v>
          </cell>
          <cell r="J280">
            <v>56.258000000000003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C281" t="str">
            <v>11U03</v>
          </cell>
          <cell r="D281" t="str">
            <v>U324 Mid Cycle Action</v>
          </cell>
          <cell r="E281" t="str">
            <v>All Other N.A. Truck Programs</v>
          </cell>
          <cell r="F281">
            <v>40391</v>
          </cell>
          <cell r="G281">
            <v>20</v>
          </cell>
          <cell r="H281">
            <v>11.250999999999999</v>
          </cell>
          <cell r="I281">
            <v>1</v>
          </cell>
          <cell r="J281">
            <v>11.250999999999999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C282" t="str">
            <v>11V00</v>
          </cell>
          <cell r="D282" t="str">
            <v>P273 Ranger Minor Fresh</v>
          </cell>
          <cell r="E282" t="str">
            <v>All Other N.A. Truck Programs</v>
          </cell>
          <cell r="F282">
            <v>40391</v>
          </cell>
          <cell r="G282">
            <v>138</v>
          </cell>
          <cell r="H282">
            <v>77.831999999999994</v>
          </cell>
          <cell r="I282">
            <v>1</v>
          </cell>
          <cell r="J282">
            <v>77.831999999999994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C283" t="str">
            <v>11W01</v>
          </cell>
          <cell r="D283" t="str">
            <v>V255 E-Series Minor Fresh</v>
          </cell>
          <cell r="E283" t="str">
            <v>All Other N.A. Truck Programs</v>
          </cell>
          <cell r="F283">
            <v>40391</v>
          </cell>
          <cell r="G283">
            <v>150</v>
          </cell>
          <cell r="H283">
            <v>84.856999999999999</v>
          </cell>
          <cell r="I283">
            <v>1</v>
          </cell>
          <cell r="J283">
            <v>84.856999999999999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C284" t="str">
            <v>11Z20</v>
          </cell>
          <cell r="D284" t="str">
            <v>U254/P254 Major Fresh</v>
          </cell>
          <cell r="E284" t="str">
            <v>All Other N.A. Truck Programs</v>
          </cell>
          <cell r="F284">
            <v>40391</v>
          </cell>
          <cell r="G284">
            <v>475</v>
          </cell>
          <cell r="H284">
            <v>320.197</v>
          </cell>
          <cell r="I284">
            <v>1</v>
          </cell>
          <cell r="J284">
            <v>320.19700000000006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C285" t="str">
            <v>95P54</v>
          </cell>
          <cell r="D285" t="str">
            <v>HIGH VOL V6 (415K)</v>
          </cell>
          <cell r="E285" t="str">
            <v>All Other Powertrain</v>
          </cell>
          <cell r="F285">
            <v>34547</v>
          </cell>
          <cell r="G285">
            <v>1139.4390000000001</v>
          </cell>
          <cell r="H285">
            <v>863.06700000000001</v>
          </cell>
          <cell r="I285">
            <v>0.9</v>
          </cell>
          <cell r="J285">
            <v>776.76030000000003</v>
          </cell>
          <cell r="K285">
            <v>7.3800000000000004E-2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C286" t="str">
            <v>96Y32</v>
          </cell>
          <cell r="D286" t="str">
            <v>ESSEX DUAL INDUCTION</v>
          </cell>
          <cell r="E286" t="str">
            <v>All Other Powertrain</v>
          </cell>
          <cell r="F286">
            <v>34912</v>
          </cell>
          <cell r="G286">
            <v>345.42099999999999</v>
          </cell>
          <cell r="H286">
            <v>237.32900000000001</v>
          </cell>
          <cell r="I286">
            <v>1</v>
          </cell>
          <cell r="J286">
            <v>237.32900000000004</v>
          </cell>
          <cell r="K286">
            <v>2.3E-2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C287" t="str">
            <v>97P49</v>
          </cell>
          <cell r="D287" t="str">
            <v>UN93/PN96 PT CAPACITY</v>
          </cell>
          <cell r="E287" t="str">
            <v>All Other Powertrain</v>
          </cell>
          <cell r="F287">
            <v>35278</v>
          </cell>
          <cell r="G287">
            <v>398.495</v>
          </cell>
          <cell r="H287">
            <v>336.62400000000002</v>
          </cell>
          <cell r="I287">
            <v>0.99968213793431238</v>
          </cell>
          <cell r="J287">
            <v>336.517</v>
          </cell>
          <cell r="K287">
            <v>1.6679999999999999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C288" t="str">
            <v>97Y27</v>
          </cell>
          <cell r="D288" t="str">
            <v>4.0L SOHC/EI &amp; 5R55E-EUROPE</v>
          </cell>
          <cell r="E288" t="str">
            <v>All Other Powertrain</v>
          </cell>
          <cell r="F288">
            <v>35278</v>
          </cell>
          <cell r="G288">
            <v>445.73599999999999</v>
          </cell>
          <cell r="H288">
            <v>283.303</v>
          </cell>
          <cell r="I288">
            <v>0.83922086952838482</v>
          </cell>
          <cell r="J288">
            <v>237.75379000000001</v>
          </cell>
          <cell r="K288">
            <v>5.7462799999999996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C289" t="str">
            <v>97Y28</v>
          </cell>
          <cell r="D289" t="str">
            <v>A5LD-EN TRANS</v>
          </cell>
          <cell r="E289" t="str">
            <v>All Other Powertrain</v>
          </cell>
          <cell r="F289">
            <v>35278</v>
          </cell>
          <cell r="G289">
            <v>100.85299999999999</v>
          </cell>
          <cell r="H289">
            <v>76.587999999999994</v>
          </cell>
          <cell r="I289">
            <v>0.61066224473807917</v>
          </cell>
          <cell r="J289">
            <v>46.769400000000005</v>
          </cell>
          <cell r="K289">
            <v>0.18180000000000002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C290" t="str">
            <v>97Y31</v>
          </cell>
          <cell r="D290" t="str">
            <v>ESSEX CAPACITY P</v>
          </cell>
          <cell r="E290" t="str">
            <v>All Other Powertrain</v>
          </cell>
          <cell r="F290">
            <v>35278</v>
          </cell>
          <cell r="G290">
            <v>3.2000000000000001E-2</v>
          </cell>
          <cell r="H290">
            <v>3.2000000000000001E-2</v>
          </cell>
          <cell r="I290">
            <v>1</v>
          </cell>
          <cell r="J290">
            <v>3.2000000000000001E-2</v>
          </cell>
          <cell r="K290">
            <v>1.3000000000000001E-2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C291" t="str">
            <v>99438</v>
          </cell>
          <cell r="D291" t="str">
            <v>1999 3.8L/4.2L IMPROVEMENTS</v>
          </cell>
          <cell r="E291" t="str">
            <v>All Other Powertrain</v>
          </cell>
          <cell r="F291">
            <v>36008</v>
          </cell>
          <cell r="G291">
            <v>107.22</v>
          </cell>
          <cell r="H291">
            <v>49.86</v>
          </cell>
          <cell r="I291">
            <v>1</v>
          </cell>
          <cell r="J291">
            <v>49.86</v>
          </cell>
          <cell r="K291">
            <v>0.41200000000000003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C292" t="str">
            <v>99F81</v>
          </cell>
          <cell r="D292" t="str">
            <v>5R55N/W/4R70W-(F)  5R55N-(T)</v>
          </cell>
          <cell r="E292" t="str">
            <v>All Other Powertrain</v>
          </cell>
          <cell r="F292">
            <v>36241</v>
          </cell>
          <cell r="G292">
            <v>404.40199999999999</v>
          </cell>
          <cell r="H292">
            <v>262.00599999999997</v>
          </cell>
          <cell r="I292">
            <v>0.17675178431028296</v>
          </cell>
          <cell r="J292">
            <v>46.310027999999996</v>
          </cell>
          <cell r="K292">
            <v>2.5554810000000003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C293" t="str">
            <v>99S51</v>
          </cell>
          <cell r="D293" t="str">
            <v>Bordeaux A4LD Cap Expansion</v>
          </cell>
          <cell r="E293" t="str">
            <v>All Other Powertrain</v>
          </cell>
          <cell r="F293">
            <v>36312</v>
          </cell>
          <cell r="G293">
            <v>24.596</v>
          </cell>
          <cell r="H293">
            <v>13.081</v>
          </cell>
          <cell r="I293">
            <v>0.9870000000000001</v>
          </cell>
          <cell r="J293">
            <v>12.910947</v>
          </cell>
          <cell r="K293">
            <v>10.144386000000001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C294" t="str">
            <v>99S52</v>
          </cell>
          <cell r="D294" t="str">
            <v>1999 MTX75 CAPACITY (COLOGNE)</v>
          </cell>
          <cell r="E294" t="str">
            <v>All Other Powertrain</v>
          </cell>
          <cell r="F294">
            <v>36008</v>
          </cell>
          <cell r="G294">
            <v>177.76900000000001</v>
          </cell>
          <cell r="H294">
            <v>130.095</v>
          </cell>
          <cell r="I294">
            <v>0.40699999999999997</v>
          </cell>
          <cell r="J294">
            <v>52.948664999999998</v>
          </cell>
          <cell r="K294">
            <v>1.6280000000000001E-3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C295" t="str">
            <v>00L25</v>
          </cell>
          <cell r="D295" t="str">
            <v>2.0L CVH PISTON COAT</v>
          </cell>
          <cell r="E295" t="str">
            <v>All Other Powertrain</v>
          </cell>
          <cell r="F295">
            <v>36312</v>
          </cell>
          <cell r="G295">
            <v>5.5E-2</v>
          </cell>
          <cell r="H295">
            <v>5.2999999999999999E-2</v>
          </cell>
          <cell r="I295">
            <v>1</v>
          </cell>
          <cell r="J295">
            <v>5.2999999999999999E-2</v>
          </cell>
          <cell r="K295">
            <v>5.2999999999999999E-2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C296" t="str">
            <v>00P86</v>
          </cell>
          <cell r="D296" t="str">
            <v>FN-Post Job1 Dfrd F&amp;T Reqts</v>
          </cell>
          <cell r="E296" t="str">
            <v>All Other Powertrain</v>
          </cell>
          <cell r="F296">
            <v>36708</v>
          </cell>
          <cell r="G296">
            <v>5.0609999999999999</v>
          </cell>
          <cell r="H296">
            <v>4.5890000000000004</v>
          </cell>
          <cell r="I296">
            <v>0.86399999999999988</v>
          </cell>
          <cell r="J296">
            <v>3.964896</v>
          </cell>
          <cell r="K296">
            <v>1.8601920000000001</v>
          </cell>
          <cell r="L296">
            <v>1.7072639999999999</v>
          </cell>
          <cell r="M296">
            <v>0.39744000000000002</v>
          </cell>
          <cell r="N296">
            <v>0</v>
          </cell>
          <cell r="O296">
            <v>0</v>
          </cell>
          <cell r="P296">
            <v>0</v>
          </cell>
          <cell r="Q296">
            <v>2.1047039999999999</v>
          </cell>
        </row>
        <row r="297">
          <cell r="C297" t="str">
            <v>00Q04</v>
          </cell>
          <cell r="D297" t="str">
            <v>00 Req't Study - P/T</v>
          </cell>
          <cell r="E297" t="str">
            <v>All Other Powertrain</v>
          </cell>
          <cell r="F297">
            <v>36708</v>
          </cell>
          <cell r="G297">
            <v>7.5449999999999999</v>
          </cell>
          <cell r="H297">
            <v>6.3970000000000002</v>
          </cell>
          <cell r="I297">
            <v>0.85699999999999998</v>
          </cell>
          <cell r="J297">
            <v>5.4822290000000002</v>
          </cell>
          <cell r="K297">
            <v>3.6679599999999999</v>
          </cell>
          <cell r="L297">
            <v>1.4500440000000001</v>
          </cell>
          <cell r="M297">
            <v>1.0284000000000001E-2</v>
          </cell>
          <cell r="N297">
            <v>0</v>
          </cell>
          <cell r="O297">
            <v>0</v>
          </cell>
          <cell r="P297">
            <v>0</v>
          </cell>
          <cell r="Q297">
            <v>1.4603280000000003</v>
          </cell>
        </row>
        <row r="298">
          <cell r="C298" t="str">
            <v>00S30</v>
          </cell>
          <cell r="D298" t="str">
            <v>EU P/T Running Eng'g Chgs</v>
          </cell>
          <cell r="E298" t="str">
            <v>All Other Powertrain</v>
          </cell>
          <cell r="F298">
            <v>36373</v>
          </cell>
          <cell r="G298">
            <v>124.78700000000001</v>
          </cell>
          <cell r="H298">
            <v>66.155000000000001</v>
          </cell>
          <cell r="I298">
            <v>1.0386214193938476E-2</v>
          </cell>
          <cell r="J298">
            <v>0.68709999999999993</v>
          </cell>
          <cell r="K298">
            <v>0.21199999999999999</v>
          </cell>
          <cell r="L298">
            <v>0.21199999999999999</v>
          </cell>
          <cell r="M298">
            <v>0.21199999999999999</v>
          </cell>
          <cell r="N298">
            <v>0</v>
          </cell>
          <cell r="O298">
            <v>0</v>
          </cell>
          <cell r="P298">
            <v>0</v>
          </cell>
          <cell r="Q298">
            <v>0.42399999999999999</v>
          </cell>
        </row>
        <row r="299">
          <cell r="C299" t="str">
            <v>00S51</v>
          </cell>
          <cell r="D299" t="str">
            <v>A4LDE Cap Incr to 3480 upd</v>
          </cell>
          <cell r="E299" t="str">
            <v>All Other Powertrain</v>
          </cell>
          <cell r="F299">
            <v>36557</v>
          </cell>
          <cell r="G299">
            <v>0.62</v>
          </cell>
          <cell r="H299">
            <v>3.6999999999999998E-2</v>
          </cell>
          <cell r="I299">
            <v>1</v>
          </cell>
          <cell r="J299">
            <v>3.6999999999999998E-2</v>
          </cell>
          <cell r="K299">
            <v>1.4E-2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C300" t="str">
            <v>01508</v>
          </cell>
          <cell r="D300" t="str">
            <v>Explorer I4 DDC Diesel</v>
          </cell>
          <cell r="E300" t="str">
            <v>All Other Powertrain</v>
          </cell>
          <cell r="F300">
            <v>37053</v>
          </cell>
          <cell r="G300">
            <v>24.806000000000001</v>
          </cell>
          <cell r="H300">
            <v>12.132</v>
          </cell>
          <cell r="I300">
            <v>1</v>
          </cell>
          <cell r="J300">
            <v>12.132</v>
          </cell>
          <cell r="K300">
            <v>0.47199999999999998</v>
          </cell>
          <cell r="L300">
            <v>8.5679999999999996</v>
          </cell>
          <cell r="N300">
            <v>0</v>
          </cell>
          <cell r="O300">
            <v>0</v>
          </cell>
          <cell r="P300">
            <v>0</v>
          </cell>
          <cell r="Q300">
            <v>11.66</v>
          </cell>
        </row>
        <row r="301">
          <cell r="C301" t="str">
            <v>01P19</v>
          </cell>
          <cell r="D301" t="str">
            <v>I4/Diesel Eng. Protype</v>
          </cell>
          <cell r="E301" t="str">
            <v>All Other Powertrain</v>
          </cell>
          <cell r="F301">
            <v>36739</v>
          </cell>
          <cell r="G301">
            <v>2.7050000000000001</v>
          </cell>
          <cell r="H301">
            <v>2.403</v>
          </cell>
          <cell r="I301">
            <v>8.0000000000000002E-3</v>
          </cell>
          <cell r="J301">
            <v>1.9224000000000002E-2</v>
          </cell>
          <cell r="K301">
            <v>1.2408000000000001E-2</v>
          </cell>
          <cell r="L301">
            <v>3.3360000000000004E-3</v>
          </cell>
          <cell r="M301">
            <v>3.48E-3</v>
          </cell>
          <cell r="N301">
            <v>0</v>
          </cell>
          <cell r="O301">
            <v>0</v>
          </cell>
          <cell r="P301">
            <v>0</v>
          </cell>
          <cell r="Q301">
            <v>6.8160000000000009E-3</v>
          </cell>
        </row>
        <row r="302">
          <cell r="C302" t="str">
            <v>01P33</v>
          </cell>
          <cell r="D302" t="str">
            <v>V6 FFV -- U/P207</v>
          </cell>
          <cell r="E302" t="str">
            <v>4.0L V6</v>
          </cell>
          <cell r="F302">
            <v>37088</v>
          </cell>
          <cell r="G302">
            <v>20.097000000000001</v>
          </cell>
          <cell r="H302">
            <v>8.4109999999999996</v>
          </cell>
          <cell r="I302">
            <v>1</v>
          </cell>
          <cell r="J302">
            <v>8.4109999999999996</v>
          </cell>
          <cell r="K302">
            <v>1.9039999999999999</v>
          </cell>
          <cell r="L302">
            <v>3.702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3.702</v>
          </cell>
        </row>
        <row r="303">
          <cell r="C303" t="str">
            <v>01S58</v>
          </cell>
          <cell r="D303" t="str">
            <v>Transtec Capacity (V6 Heads)</v>
          </cell>
          <cell r="E303" t="str">
            <v>4.0L V6</v>
          </cell>
          <cell r="F303">
            <v>36770</v>
          </cell>
          <cell r="G303">
            <v>24.2</v>
          </cell>
          <cell r="H303">
            <v>22.1</v>
          </cell>
          <cell r="I303">
            <v>0.98</v>
          </cell>
          <cell r="J303">
            <v>21.657999999999998</v>
          </cell>
          <cell r="K303">
            <v>21.657999999999998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C304" t="str">
            <v>01S60</v>
          </cell>
          <cell r="D304" t="str">
            <v>Minor Vendor Tooling Cap-EU</v>
          </cell>
          <cell r="E304" t="str">
            <v>All Other Powertrain</v>
          </cell>
          <cell r="F304">
            <v>36739</v>
          </cell>
          <cell r="G304">
            <v>14.308999999999999</v>
          </cell>
          <cell r="H304">
            <v>14.161</v>
          </cell>
          <cell r="I304">
            <v>1.7175340724525104E-2</v>
          </cell>
          <cell r="J304">
            <v>0.24321999999999999</v>
          </cell>
          <cell r="K304">
            <v>1.17E-2</v>
          </cell>
          <cell r="L304">
            <v>0.12</v>
          </cell>
          <cell r="M304">
            <v>0.08</v>
          </cell>
          <cell r="N304">
            <v>0</v>
          </cell>
          <cell r="O304">
            <v>0</v>
          </cell>
          <cell r="P304">
            <v>0</v>
          </cell>
          <cell r="Q304">
            <v>0.2</v>
          </cell>
        </row>
        <row r="305">
          <cell r="C305" t="str">
            <v>01V25</v>
          </cell>
          <cell r="D305" t="str">
            <v>3.0L Comp Cap for Ranger</v>
          </cell>
          <cell r="E305" t="str">
            <v>All Other Powertrain</v>
          </cell>
          <cell r="F305">
            <v>36861</v>
          </cell>
          <cell r="G305">
            <v>1.841</v>
          </cell>
          <cell r="H305">
            <v>1.841</v>
          </cell>
          <cell r="I305">
            <v>1</v>
          </cell>
          <cell r="J305">
            <v>1.841</v>
          </cell>
          <cell r="K305">
            <v>0</v>
          </cell>
          <cell r="L305">
            <v>1.841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1.841</v>
          </cell>
        </row>
        <row r="306">
          <cell r="C306" t="str">
            <v>02P27</v>
          </cell>
          <cell r="D306" t="str">
            <v>Car/Trk Cap--02MY - KEP, BTP</v>
          </cell>
          <cell r="E306" t="str">
            <v>All Other Powertrain</v>
          </cell>
          <cell r="F306">
            <v>37104</v>
          </cell>
          <cell r="G306">
            <v>78.024000000000001</v>
          </cell>
          <cell r="H306">
            <v>71.203999999999994</v>
          </cell>
          <cell r="I306">
            <v>0.93200000000000005</v>
          </cell>
          <cell r="J306">
            <v>66.362127999999998</v>
          </cell>
          <cell r="K306">
            <v>3.5183</v>
          </cell>
          <cell r="L306">
            <v>44.423780000000001</v>
          </cell>
          <cell r="M306">
            <v>17.019252000000002</v>
          </cell>
          <cell r="N306">
            <v>1.4007960000000002</v>
          </cell>
          <cell r="O306">
            <v>0</v>
          </cell>
          <cell r="P306">
            <v>0</v>
          </cell>
          <cell r="Q306">
            <v>62.843828000000002</v>
          </cell>
        </row>
        <row r="307">
          <cell r="C307" t="str">
            <v>02P32</v>
          </cell>
          <cell r="D307" t="str">
            <v>3.0L V6 Vulcan FE Upgrades</v>
          </cell>
          <cell r="E307" t="str">
            <v>All Other Powertrain</v>
          </cell>
          <cell r="F307">
            <v>37104</v>
          </cell>
          <cell r="G307">
            <v>22.756</v>
          </cell>
          <cell r="H307">
            <v>8.9109999999999996</v>
          </cell>
          <cell r="I307">
            <v>1</v>
          </cell>
          <cell r="J307">
            <v>8.9110000000000014</v>
          </cell>
          <cell r="K307">
            <v>0.76700000000000002</v>
          </cell>
          <cell r="L307">
            <v>6.2080000000000002</v>
          </cell>
          <cell r="M307">
            <v>1.9359999999999999</v>
          </cell>
          <cell r="N307">
            <v>0</v>
          </cell>
          <cell r="O307">
            <v>0</v>
          </cell>
          <cell r="P307">
            <v>0</v>
          </cell>
          <cell r="Q307">
            <v>8.1440000000000001</v>
          </cell>
        </row>
        <row r="308">
          <cell r="C308" t="str">
            <v>03P01</v>
          </cell>
          <cell r="D308" t="str">
            <v>New I4 X-ship X-buy Provision</v>
          </cell>
          <cell r="E308" t="str">
            <v>I4/I5 Engine</v>
          </cell>
          <cell r="F308">
            <v>37408</v>
          </cell>
          <cell r="G308">
            <v>42</v>
          </cell>
          <cell r="H308">
            <v>27.4</v>
          </cell>
          <cell r="I308">
            <v>1</v>
          </cell>
          <cell r="J308">
            <v>27.4</v>
          </cell>
          <cell r="K308">
            <v>0</v>
          </cell>
          <cell r="L308">
            <v>0.04</v>
          </cell>
          <cell r="M308">
            <v>17.611000000000001</v>
          </cell>
          <cell r="N308">
            <v>9.7490000000000006</v>
          </cell>
          <cell r="O308">
            <v>0</v>
          </cell>
          <cell r="P308">
            <v>0</v>
          </cell>
          <cell r="Q308">
            <v>27.4</v>
          </cell>
        </row>
        <row r="309">
          <cell r="C309" t="str">
            <v>03Z20</v>
          </cell>
          <cell r="D309" t="str">
            <v>P131 Allison 1000 Series A/T</v>
          </cell>
          <cell r="E309" t="str">
            <v>All Other Powertrain</v>
          </cell>
          <cell r="F309">
            <v>37469</v>
          </cell>
          <cell r="G309">
            <v>10</v>
          </cell>
          <cell r="H309">
            <v>5</v>
          </cell>
          <cell r="I309">
            <v>1</v>
          </cell>
          <cell r="J309">
            <v>5</v>
          </cell>
          <cell r="K309">
            <v>0</v>
          </cell>
          <cell r="L309">
            <v>0</v>
          </cell>
          <cell r="M309">
            <v>5</v>
          </cell>
          <cell r="N309">
            <v>0</v>
          </cell>
          <cell r="O309">
            <v>0</v>
          </cell>
          <cell r="P309">
            <v>0</v>
          </cell>
          <cell r="Q309">
            <v>5</v>
          </cell>
        </row>
        <row r="310">
          <cell r="C310" t="str">
            <v>04P16</v>
          </cell>
          <cell r="D310" t="str">
            <v>FN Trq Upgrd &amp; Trans for I4</v>
          </cell>
          <cell r="E310" t="str">
            <v>All Other Powertrain</v>
          </cell>
          <cell r="F310">
            <v>37987</v>
          </cell>
          <cell r="G310">
            <v>4.0999999999999996</v>
          </cell>
          <cell r="H310">
            <v>2.2999999999999998</v>
          </cell>
          <cell r="I310">
            <v>1</v>
          </cell>
          <cell r="J310">
            <v>2.2999999999999998</v>
          </cell>
          <cell r="K310">
            <v>0</v>
          </cell>
          <cell r="L310">
            <v>0</v>
          </cell>
          <cell r="M310">
            <v>0.153</v>
          </cell>
          <cell r="N310">
            <v>1.212</v>
          </cell>
          <cell r="O310">
            <v>0.78700000000000003</v>
          </cell>
          <cell r="P310">
            <v>0.14799999999999999</v>
          </cell>
          <cell r="Q310">
            <v>2.2999999999999998</v>
          </cell>
        </row>
        <row r="311">
          <cell r="C311" t="str">
            <v>08P50</v>
          </cell>
          <cell r="D311" t="str">
            <v>DI FE Bundle-MAV</v>
          </cell>
          <cell r="E311" t="str">
            <v>All Other Powertrain</v>
          </cell>
          <cell r="F311">
            <v>39295</v>
          </cell>
          <cell r="G311">
            <v>157</v>
          </cell>
          <cell r="H311">
            <v>88.688000000000002</v>
          </cell>
          <cell r="I311">
            <v>1</v>
          </cell>
          <cell r="J311">
            <v>88.687999999999988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0.106</v>
          </cell>
          <cell r="Q311">
            <v>0.106</v>
          </cell>
        </row>
        <row r="312">
          <cell r="C312" t="str">
            <v>AAO57</v>
          </cell>
          <cell r="D312" t="str">
            <v>Batavia JV Investment Adjt</v>
          </cell>
          <cell r="E312" t="str">
            <v>All Other Powertrain</v>
          </cell>
          <cell r="F312">
            <v>36526</v>
          </cell>
          <cell r="G312">
            <v>0.01</v>
          </cell>
          <cell r="H312">
            <v>0.01</v>
          </cell>
          <cell r="I312">
            <v>0.80599999999999994</v>
          </cell>
          <cell r="J312">
            <v>8.0599999999999995E-3</v>
          </cell>
          <cell r="K312">
            <v>8.0599999999999995E-3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C313" t="str">
            <v>97X08</v>
          </cell>
          <cell r="D313" t="str">
            <v>OTP FLEX PLANT</v>
          </cell>
          <cell r="E313" t="str">
            <v>Assembly &amp; Component Capacity</v>
          </cell>
          <cell r="F313">
            <v>35278</v>
          </cell>
          <cell r="G313">
            <v>319.274</v>
          </cell>
          <cell r="H313">
            <v>307.53800000000001</v>
          </cell>
          <cell r="I313">
            <v>1</v>
          </cell>
          <cell r="J313">
            <v>307.53800000000001</v>
          </cell>
          <cell r="K313">
            <v>8.9999999999999993E-3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C314" t="str">
            <v>98Z13</v>
          </cell>
          <cell r="D314" t="str">
            <v>CUAUTITLAN PHN131/PN96 CAP.</v>
          </cell>
          <cell r="E314" t="str">
            <v>Assembly &amp; Component Capacity</v>
          </cell>
          <cell r="F314">
            <v>35898</v>
          </cell>
          <cell r="G314">
            <v>44.704999999999998</v>
          </cell>
          <cell r="H314">
            <v>27.652000000000001</v>
          </cell>
          <cell r="I314">
            <v>1</v>
          </cell>
          <cell r="J314">
            <v>27.652000000000001</v>
          </cell>
          <cell r="K314">
            <v>6.3E-2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C315" t="str">
            <v>99V10</v>
          </cell>
          <cell r="D315" t="str">
            <v>(G) Ranger 4 dr SC Capacity</v>
          </cell>
          <cell r="E315" t="str">
            <v>Assembly &amp; Component Capacity</v>
          </cell>
          <cell r="F315">
            <v>36251</v>
          </cell>
          <cell r="G315">
            <v>11.244999999999999</v>
          </cell>
          <cell r="H315">
            <v>9.8659999999999997</v>
          </cell>
          <cell r="I315">
            <v>1</v>
          </cell>
          <cell r="J315">
            <v>9.8659999999999997</v>
          </cell>
          <cell r="K315">
            <v>0.622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C316" t="str">
            <v>99X67</v>
          </cell>
          <cell r="D316" t="str">
            <v>PN96/UN93 CAPACITY-PH II</v>
          </cell>
          <cell r="E316" t="str">
            <v>Assembly &amp; Component Capacity</v>
          </cell>
          <cell r="F316">
            <v>36161</v>
          </cell>
          <cell r="G316">
            <v>48.293999999999997</v>
          </cell>
          <cell r="H316">
            <v>47.406999999999996</v>
          </cell>
          <cell r="I316">
            <v>0.94</v>
          </cell>
          <cell r="J316">
            <v>44.562579999999997</v>
          </cell>
          <cell r="K316">
            <v>1.28592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C317" t="str">
            <v>00Q10</v>
          </cell>
          <cell r="D317" t="str">
            <v>98 Cap Study-VO Stamping</v>
          </cell>
          <cell r="E317" t="str">
            <v>Assembly &amp; Component Capacity</v>
          </cell>
          <cell r="F317">
            <v>36861</v>
          </cell>
          <cell r="G317">
            <v>12.646000000000001</v>
          </cell>
          <cell r="H317">
            <v>11.063000000000001</v>
          </cell>
          <cell r="I317">
            <v>0.85699999999999987</v>
          </cell>
          <cell r="J317">
            <v>9.4809909999999995</v>
          </cell>
          <cell r="K317">
            <v>4.4272619999999998</v>
          </cell>
          <cell r="L317">
            <v>1.5468850000000001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1.5468850000000001</v>
          </cell>
        </row>
        <row r="318">
          <cell r="C318" t="str">
            <v>00Q11</v>
          </cell>
          <cell r="D318" t="str">
            <v>P131 Post J1+90 Day Capacit</v>
          </cell>
          <cell r="E318" t="str">
            <v>Assembly &amp; Component Capacity</v>
          </cell>
          <cell r="F318">
            <v>36526</v>
          </cell>
          <cell r="G318">
            <v>7.1479999999999997</v>
          </cell>
          <cell r="H318">
            <v>7.0529999999999999</v>
          </cell>
          <cell r="I318">
            <v>1</v>
          </cell>
          <cell r="J318">
            <v>7.0529999999999999</v>
          </cell>
          <cell r="K318">
            <v>0.41499999999999998</v>
          </cell>
          <cell r="L318">
            <v>1.1619999999999999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7.1619999999999999</v>
          </cell>
        </row>
        <row r="319">
          <cell r="C319" t="str">
            <v>00Z25</v>
          </cell>
          <cell r="D319" t="str">
            <v>(G) U137 Capacity Inc @ KTP</v>
          </cell>
          <cell r="E319" t="str">
            <v>Assembly &amp; Component Capacity</v>
          </cell>
          <cell r="F319">
            <v>36526</v>
          </cell>
          <cell r="G319">
            <v>18.446999999999999</v>
          </cell>
          <cell r="H319">
            <v>17.146000000000001</v>
          </cell>
          <cell r="I319">
            <v>1</v>
          </cell>
          <cell r="J319">
            <v>17.146000000000001</v>
          </cell>
          <cell r="K319">
            <v>8.3190000000000008</v>
          </cell>
          <cell r="L319">
            <v>0.73899999999999999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0.73899999999999999</v>
          </cell>
        </row>
        <row r="320">
          <cell r="C320" t="str">
            <v>00Z27</v>
          </cell>
          <cell r="D320" t="str">
            <v>U137 KTP Cap Vendor Tooling</v>
          </cell>
          <cell r="E320" t="str">
            <v>Assembly &amp; Component Capacity</v>
          </cell>
          <cell r="F320">
            <v>36373</v>
          </cell>
          <cell r="G320">
            <v>9.9290000000000003</v>
          </cell>
          <cell r="H320">
            <v>9.9290000000000003</v>
          </cell>
          <cell r="I320">
            <v>1</v>
          </cell>
          <cell r="J320">
            <v>9.9290000000000003</v>
          </cell>
          <cell r="K320">
            <v>-3.9670000000000001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C321" t="str">
            <v>01520</v>
          </cell>
          <cell r="D321" t="str">
            <v>LAP Cap Incr (77 to 87 JPH)</v>
          </cell>
          <cell r="E321" t="str">
            <v>Assembly &amp; Component Capacity</v>
          </cell>
          <cell r="F321">
            <v>36770</v>
          </cell>
          <cell r="G321">
            <v>27.847999999999999</v>
          </cell>
          <cell r="H321">
            <v>19.448</v>
          </cell>
          <cell r="I321">
            <v>0.93500000000000005</v>
          </cell>
          <cell r="J321">
            <v>18.183880000000002</v>
          </cell>
          <cell r="K321">
            <v>14.039960000000001</v>
          </cell>
          <cell r="L321">
            <v>4.1439200000000005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4.1439200000000005</v>
          </cell>
        </row>
        <row r="322">
          <cell r="C322" t="str">
            <v>01L21</v>
          </cell>
          <cell r="D322" t="str">
            <v>C170(NA) Cap Expansion @ HSAP</v>
          </cell>
          <cell r="E322" t="str">
            <v>Assembly &amp; Component Capacity</v>
          </cell>
          <cell r="F322">
            <v>36892</v>
          </cell>
          <cell r="G322">
            <v>2.9590000000000001</v>
          </cell>
          <cell r="H322">
            <v>1.9990000000000001</v>
          </cell>
          <cell r="I322">
            <v>1</v>
          </cell>
          <cell r="J322">
            <v>1.9990000000000001</v>
          </cell>
          <cell r="K322">
            <v>1.9890000000000001</v>
          </cell>
          <cell r="L322">
            <v>0.01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0.01</v>
          </cell>
        </row>
        <row r="323">
          <cell r="C323" t="str">
            <v>01V10</v>
          </cell>
          <cell r="D323" t="str">
            <v>P207 Cap Incr to 26JPH at LAP</v>
          </cell>
          <cell r="E323" t="str">
            <v>Assembly &amp; Component Capacity</v>
          </cell>
          <cell r="F323">
            <v>36731</v>
          </cell>
          <cell r="G323">
            <v>15.1</v>
          </cell>
          <cell r="H323">
            <v>13.228999999999999</v>
          </cell>
          <cell r="I323">
            <v>1</v>
          </cell>
          <cell r="J323">
            <v>13.229000000000001</v>
          </cell>
          <cell r="K323">
            <v>3.323</v>
          </cell>
          <cell r="L323">
            <v>-9.3999999999999417E-2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9.9060000000000006</v>
          </cell>
        </row>
        <row r="324">
          <cell r="C324" t="str">
            <v>01V11</v>
          </cell>
          <cell r="D324" t="str">
            <v>P207 FFV Capacity Incr</v>
          </cell>
          <cell r="E324" t="str">
            <v>Assembly &amp; Component Capacity</v>
          </cell>
          <cell r="F324">
            <v>36982</v>
          </cell>
          <cell r="G324">
            <v>6</v>
          </cell>
          <cell r="H324">
            <v>3.8</v>
          </cell>
          <cell r="I324">
            <v>1</v>
          </cell>
          <cell r="J324">
            <v>3.8</v>
          </cell>
          <cell r="K324">
            <v>0.2</v>
          </cell>
          <cell r="L324">
            <v>1.6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3.6</v>
          </cell>
        </row>
        <row r="325">
          <cell r="C325" t="str">
            <v>01X06</v>
          </cell>
          <cell r="D325" t="str">
            <v>P225 Cap Incr to 55JPH</v>
          </cell>
          <cell r="E325" t="str">
            <v>Assembly &amp; Component Capacity</v>
          </cell>
          <cell r="F325">
            <v>36739</v>
          </cell>
          <cell r="G325">
            <v>26.992000000000001</v>
          </cell>
          <cell r="H325">
            <v>21.498999999999999</v>
          </cell>
          <cell r="I325">
            <v>1</v>
          </cell>
          <cell r="J325">
            <v>21.499000000000002</v>
          </cell>
          <cell r="K325">
            <v>16.62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4.7880000000000003</v>
          </cell>
        </row>
        <row r="326">
          <cell r="C326" t="str">
            <v>01Z07</v>
          </cell>
          <cell r="D326" t="str">
            <v>(G)P131 Cap--Supplier Comp</v>
          </cell>
          <cell r="E326" t="str">
            <v>Assembly &amp; Component Capacity</v>
          </cell>
          <cell r="F326">
            <v>36521</v>
          </cell>
          <cell r="G326">
            <v>26.5</v>
          </cell>
          <cell r="H326">
            <v>26.5</v>
          </cell>
          <cell r="I326">
            <v>1</v>
          </cell>
          <cell r="J326">
            <v>26.5</v>
          </cell>
          <cell r="K326">
            <v>14.163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8.3859999999999992</v>
          </cell>
        </row>
        <row r="327">
          <cell r="C327" t="str">
            <v>01Z09</v>
          </cell>
          <cell r="D327" t="str">
            <v>P131 Cap Incr to 71jph @ KTP</v>
          </cell>
          <cell r="E327" t="str">
            <v>Assembly &amp; Component Capacity</v>
          </cell>
          <cell r="F327">
            <v>36769</v>
          </cell>
          <cell r="G327">
            <v>25.248000000000001</v>
          </cell>
          <cell r="H327">
            <v>24.2</v>
          </cell>
          <cell r="I327">
            <v>1</v>
          </cell>
          <cell r="J327">
            <v>24.2</v>
          </cell>
          <cell r="K327">
            <v>7.5679999999999996</v>
          </cell>
          <cell r="L327" t="str">
            <v>16.632-6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16.632000000000001</v>
          </cell>
        </row>
        <row r="328">
          <cell r="C328" t="str">
            <v>02505</v>
          </cell>
          <cell r="D328" t="str">
            <v>U152 Capacity (10440)</v>
          </cell>
          <cell r="E328" t="str">
            <v>Assembly &amp; Component Capacity</v>
          </cell>
          <cell r="F328">
            <v>37165</v>
          </cell>
          <cell r="G328">
            <v>20</v>
          </cell>
          <cell r="H328">
            <v>16.844999999999999</v>
          </cell>
          <cell r="I328">
            <v>0.83</v>
          </cell>
          <cell r="J328">
            <v>13.981350000000001</v>
          </cell>
          <cell r="K328">
            <v>0</v>
          </cell>
          <cell r="L328">
            <v>11.61087</v>
          </cell>
          <cell r="M328">
            <v>2.3704800000000001</v>
          </cell>
          <cell r="N328">
            <v>0</v>
          </cell>
          <cell r="O328">
            <v>0</v>
          </cell>
          <cell r="P328">
            <v>0</v>
          </cell>
          <cell r="Q328">
            <v>13.981350000000001</v>
          </cell>
        </row>
        <row r="329">
          <cell r="C329" t="str">
            <v>02Q07</v>
          </cell>
          <cell r="D329" t="str">
            <v>U204 Capacity</v>
          </cell>
          <cell r="E329" t="str">
            <v>Assembly &amp; Component Capacity</v>
          </cell>
          <cell r="F329">
            <v>37104</v>
          </cell>
          <cell r="G329">
            <v>30</v>
          </cell>
          <cell r="H329">
            <v>30</v>
          </cell>
          <cell r="I329">
            <v>1</v>
          </cell>
          <cell r="J329">
            <v>30</v>
          </cell>
          <cell r="K329">
            <v>0</v>
          </cell>
          <cell r="L329">
            <v>27.542999999999999</v>
          </cell>
          <cell r="M329">
            <v>2.4569999999999999</v>
          </cell>
          <cell r="N329">
            <v>0</v>
          </cell>
          <cell r="O329">
            <v>0</v>
          </cell>
          <cell r="P329">
            <v>0</v>
          </cell>
          <cell r="Q329">
            <v>30</v>
          </cell>
        </row>
        <row r="330">
          <cell r="C330" t="str">
            <v>03Q10</v>
          </cell>
          <cell r="D330" t="str">
            <v>Cuatitlan Clrct Capac</v>
          </cell>
          <cell r="E330" t="str">
            <v>Assembly &amp; Component Capacity</v>
          </cell>
          <cell r="F330">
            <v>37773</v>
          </cell>
          <cell r="G330">
            <v>30</v>
          </cell>
          <cell r="H330">
            <v>25.536000000000001</v>
          </cell>
          <cell r="I330">
            <v>1</v>
          </cell>
          <cell r="J330">
            <v>25.535999999999998</v>
          </cell>
          <cell r="K330">
            <v>0</v>
          </cell>
          <cell r="L330">
            <v>0</v>
          </cell>
          <cell r="M330">
            <v>2.234</v>
          </cell>
          <cell r="N330">
            <v>21.547999999999998</v>
          </cell>
          <cell r="O330">
            <v>1.754</v>
          </cell>
          <cell r="P330">
            <v>0</v>
          </cell>
          <cell r="Q330">
            <v>25.535999999999998</v>
          </cell>
        </row>
        <row r="331">
          <cell r="C331" t="str">
            <v>AAQ07</v>
          </cell>
          <cell r="D331" t="str">
            <v>TCAP Capacity for P273</v>
          </cell>
          <cell r="E331" t="str">
            <v>Assembly &amp; Component Capacity</v>
          </cell>
          <cell r="F331">
            <v>37591</v>
          </cell>
          <cell r="G331">
            <v>25</v>
          </cell>
          <cell r="H331">
            <v>25</v>
          </cell>
          <cell r="I331">
            <v>1</v>
          </cell>
          <cell r="J331">
            <v>25</v>
          </cell>
          <cell r="K331">
            <v>0</v>
          </cell>
          <cell r="L331">
            <v>5</v>
          </cell>
          <cell r="M331">
            <v>16</v>
          </cell>
          <cell r="N331">
            <v>4</v>
          </cell>
          <cell r="O331">
            <v>0</v>
          </cell>
          <cell r="P331">
            <v>0</v>
          </cell>
          <cell r="Q331">
            <v>25</v>
          </cell>
        </row>
        <row r="332">
          <cell r="C332" t="str">
            <v>AAO70</v>
          </cell>
          <cell r="D332" t="str">
            <v>Ass'y Plant Refurbishment</v>
          </cell>
          <cell r="E332" t="str">
            <v>Assembly &amp; Component Capacity</v>
          </cell>
          <cell r="F332">
            <v>37226</v>
          </cell>
          <cell r="G332">
            <v>485.18900000000002</v>
          </cell>
          <cell r="H332">
            <v>245.42099999999999</v>
          </cell>
          <cell r="I332">
            <v>0.78920655119162586</v>
          </cell>
          <cell r="J332">
            <v>193.687861</v>
          </cell>
          <cell r="K332">
            <v>10</v>
          </cell>
          <cell r="L332">
            <v>47.4</v>
          </cell>
          <cell r="M332">
            <v>36.299999999999997</v>
          </cell>
          <cell r="N332">
            <v>43.2</v>
          </cell>
          <cell r="O332">
            <v>47.1</v>
          </cell>
          <cell r="P332">
            <v>9.3000000000000007</v>
          </cell>
          <cell r="Q332">
            <v>183.3</v>
          </cell>
        </row>
        <row r="333">
          <cell r="C333" t="str">
            <v>99481</v>
          </cell>
          <cell r="D333" t="str">
            <v>AX4S UPGRADES</v>
          </cell>
          <cell r="E333" t="str">
            <v>AX4N/S Transmission</v>
          </cell>
          <cell r="F333">
            <v>36192</v>
          </cell>
          <cell r="G333">
            <v>6.3460000000000001</v>
          </cell>
          <cell r="H333">
            <v>4.4400000000000004</v>
          </cell>
          <cell r="I333">
            <v>0.96499999999999997</v>
          </cell>
          <cell r="J333">
            <v>4.2846000000000002</v>
          </cell>
          <cell r="K333">
            <v>0.51627500000000004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C334" t="str">
            <v>99P45</v>
          </cell>
          <cell r="D334" t="str">
            <v>AX4S UPGRADE</v>
          </cell>
          <cell r="E334" t="str">
            <v>AX4N/S Transmission</v>
          </cell>
          <cell r="F334">
            <v>36342</v>
          </cell>
          <cell r="G334">
            <v>25.516999999999999</v>
          </cell>
          <cell r="H334">
            <v>18.858000000000001</v>
          </cell>
          <cell r="I334">
            <v>0.96499999999999997</v>
          </cell>
          <cell r="J334">
            <v>18.197970000000002</v>
          </cell>
          <cell r="K334">
            <v>0.96596500000000007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C335" t="str">
            <v>00P62</v>
          </cell>
          <cell r="D335" t="str">
            <v>QUALITY IMP. Actions- AX4S</v>
          </cell>
          <cell r="E335" t="str">
            <v>AX4N/S Transmission</v>
          </cell>
          <cell r="F335">
            <v>36373</v>
          </cell>
          <cell r="G335">
            <v>40.78</v>
          </cell>
          <cell r="H335">
            <v>34.709000000000003</v>
          </cell>
          <cell r="I335">
            <v>0.96499999999999997</v>
          </cell>
          <cell r="J335">
            <v>33.494185000000002</v>
          </cell>
          <cell r="K335">
            <v>10.170135</v>
          </cell>
          <cell r="L335">
            <v>9.074860000000001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9.074860000000001</v>
          </cell>
        </row>
        <row r="336">
          <cell r="C336" t="str">
            <v>01P18</v>
          </cell>
          <cell r="D336" t="str">
            <v>AX4N/S High Mileage Upgrade</v>
          </cell>
          <cell r="E336" t="str">
            <v>AX4N/S Transmission</v>
          </cell>
          <cell r="F336">
            <v>37104</v>
          </cell>
          <cell r="G336">
            <v>95.742999999999995</v>
          </cell>
          <cell r="H336">
            <v>54.856000000000002</v>
          </cell>
          <cell r="I336">
            <v>0.873</v>
          </cell>
          <cell r="J336">
            <v>47.889288000000001</v>
          </cell>
          <cell r="K336">
            <v>9.7706160000000004</v>
          </cell>
          <cell r="L336">
            <v>24.993116999999998</v>
          </cell>
          <cell r="M336">
            <v>13.101111</v>
          </cell>
          <cell r="N336">
            <v>0</v>
          </cell>
          <cell r="O336">
            <v>0</v>
          </cell>
          <cell r="P336">
            <v>0</v>
          </cell>
          <cell r="Q336">
            <v>38.094228000000001</v>
          </cell>
        </row>
        <row r="337">
          <cell r="C337" t="str">
            <v>02P63</v>
          </cell>
          <cell r="D337" t="str">
            <v>AX4N Cap Incr (AX4S Short Cyc)</v>
          </cell>
          <cell r="E337" t="str">
            <v>AX4N/S Transmission</v>
          </cell>
          <cell r="F337">
            <v>37438</v>
          </cell>
          <cell r="G337">
            <v>104.01900000000001</v>
          </cell>
          <cell r="H337">
            <v>77.019000000000005</v>
          </cell>
          <cell r="I337">
            <v>0.8839999999999999</v>
          </cell>
          <cell r="J337">
            <v>68.084795999999997</v>
          </cell>
          <cell r="K337">
            <v>0</v>
          </cell>
          <cell r="L337">
            <v>15.98714</v>
          </cell>
          <cell r="M337">
            <v>39.148824000000005</v>
          </cell>
          <cell r="N337">
            <v>12.948831999999999</v>
          </cell>
          <cell r="O337">
            <v>0</v>
          </cell>
          <cell r="P337">
            <v>0</v>
          </cell>
          <cell r="Q337">
            <v>68.084795999999997</v>
          </cell>
        </row>
        <row r="338">
          <cell r="C338" t="str">
            <v>03O97</v>
          </cell>
          <cell r="D338" t="str">
            <v>Brand Strategy Provision</v>
          </cell>
          <cell r="E338" t="str">
            <v>Brand Strategy Provision</v>
          </cell>
          <cell r="F338">
            <v>37469</v>
          </cell>
          <cell r="G338">
            <v>7</v>
          </cell>
          <cell r="H338">
            <v>7</v>
          </cell>
          <cell r="I338">
            <v>0.877</v>
          </cell>
          <cell r="J338">
            <v>6.1390000000000002</v>
          </cell>
          <cell r="K338">
            <v>0</v>
          </cell>
          <cell r="L338">
            <v>0</v>
          </cell>
          <cell r="M338">
            <v>6.1390000000000002</v>
          </cell>
          <cell r="N338">
            <v>0</v>
          </cell>
          <cell r="O338">
            <v>0</v>
          </cell>
          <cell r="P338">
            <v>0</v>
          </cell>
          <cell r="Q338">
            <v>6.1390000000000002</v>
          </cell>
        </row>
        <row r="339">
          <cell r="C339" t="str">
            <v>04O96</v>
          </cell>
          <cell r="D339" t="str">
            <v>Brand Strategy-Key FOBs</v>
          </cell>
          <cell r="E339" t="str">
            <v>Brand Strategy Provision</v>
          </cell>
          <cell r="F339">
            <v>37834</v>
          </cell>
          <cell r="G339">
            <v>3.1</v>
          </cell>
          <cell r="H339">
            <v>3.1</v>
          </cell>
          <cell r="I339">
            <v>0.87699999999999989</v>
          </cell>
          <cell r="J339">
            <v>2.7186999999999997</v>
          </cell>
          <cell r="K339">
            <v>0</v>
          </cell>
          <cell r="L339">
            <v>0</v>
          </cell>
          <cell r="M339">
            <v>0</v>
          </cell>
          <cell r="N339">
            <v>2.7186999999999997</v>
          </cell>
          <cell r="O339">
            <v>0</v>
          </cell>
          <cell r="P339">
            <v>0</v>
          </cell>
          <cell r="Q339">
            <v>2.7186999999999997</v>
          </cell>
        </row>
        <row r="340">
          <cell r="C340" t="str">
            <v>04O97</v>
          </cell>
          <cell r="D340" t="str">
            <v>Brand Strategy Provision</v>
          </cell>
          <cell r="E340" t="str">
            <v>Brand Strategy Provision</v>
          </cell>
          <cell r="F340">
            <v>37834</v>
          </cell>
          <cell r="G340">
            <v>9</v>
          </cell>
          <cell r="H340">
            <v>9</v>
          </cell>
          <cell r="I340">
            <v>0.87700000000000011</v>
          </cell>
          <cell r="J340">
            <v>7.8930000000000007</v>
          </cell>
          <cell r="K340">
            <v>0</v>
          </cell>
          <cell r="L340">
            <v>0</v>
          </cell>
          <cell r="M340">
            <v>0</v>
          </cell>
          <cell r="N340">
            <v>7.8930000000000007</v>
          </cell>
          <cell r="O340">
            <v>0</v>
          </cell>
          <cell r="P340">
            <v>0</v>
          </cell>
          <cell r="Q340">
            <v>7.8930000000000007</v>
          </cell>
        </row>
        <row r="341">
          <cell r="C341" t="str">
            <v>00P14</v>
          </cell>
          <cell r="D341" t="str">
            <v>CD4E TORQ UPGRADE</v>
          </cell>
          <cell r="E341" t="str">
            <v>CD4E Transmission</v>
          </cell>
          <cell r="F341">
            <v>36586</v>
          </cell>
          <cell r="G341">
            <v>28.655999999999999</v>
          </cell>
          <cell r="H341">
            <v>17.414000000000001</v>
          </cell>
          <cell r="I341">
            <v>0.41827495118869867</v>
          </cell>
          <cell r="J341">
            <v>7.2838399999999996</v>
          </cell>
          <cell r="K341">
            <v>1.04535</v>
          </cell>
          <cell r="L341">
            <v>1.8326000000000002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1.8326000000000002</v>
          </cell>
        </row>
        <row r="342">
          <cell r="C342" t="str">
            <v>01P13</v>
          </cell>
          <cell r="D342" t="str">
            <v>CD4E Engagement Improvement</v>
          </cell>
          <cell r="E342" t="str">
            <v>CD4E Transmission</v>
          </cell>
          <cell r="F342">
            <v>36951</v>
          </cell>
          <cell r="G342">
            <v>8.8800000000000008</v>
          </cell>
          <cell r="H342">
            <v>5.8710000000000004</v>
          </cell>
          <cell r="I342">
            <v>0.4</v>
          </cell>
          <cell r="J342">
            <v>2.3483999999999998</v>
          </cell>
          <cell r="K342">
            <v>0</v>
          </cell>
          <cell r="L342">
            <v>2.0484</v>
          </cell>
          <cell r="M342">
            <v>0.3</v>
          </cell>
          <cell r="N342">
            <v>0</v>
          </cell>
          <cell r="O342">
            <v>0</v>
          </cell>
          <cell r="P342">
            <v>0</v>
          </cell>
          <cell r="Q342">
            <v>2.3483999999999998</v>
          </cell>
        </row>
        <row r="343">
          <cell r="C343" t="str">
            <v>01P17</v>
          </cell>
          <cell r="D343" t="str">
            <v>CD4E Trans for I4/I5</v>
          </cell>
          <cell r="E343" t="str">
            <v>CD4E Transmission</v>
          </cell>
          <cell r="F343">
            <v>36739</v>
          </cell>
          <cell r="G343">
            <v>10.106999999999999</v>
          </cell>
          <cell r="H343">
            <v>4.7249999999999996</v>
          </cell>
          <cell r="I343">
            <v>0.56999999999999995</v>
          </cell>
          <cell r="J343">
            <v>2.6932499999999999</v>
          </cell>
          <cell r="K343">
            <v>0.43890000000000001</v>
          </cell>
          <cell r="L343">
            <v>2.1625799999999997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2.1625799999999997</v>
          </cell>
        </row>
        <row r="344">
          <cell r="C344" t="str">
            <v>01S85</v>
          </cell>
          <cell r="D344" t="str">
            <v>CD4E for Mondeo(N/A)</v>
          </cell>
          <cell r="E344" t="str">
            <v>CD4E Transmission</v>
          </cell>
          <cell r="F344">
            <v>36831</v>
          </cell>
          <cell r="G344">
            <v>1.375</v>
          </cell>
          <cell r="H344">
            <v>7.4999999999999997E-2</v>
          </cell>
          <cell r="I344">
            <v>1</v>
          </cell>
          <cell r="J344">
            <v>7.4999999999999997E-2</v>
          </cell>
          <cell r="K344">
            <v>2.4E-2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C345" t="str">
            <v>02S40</v>
          </cell>
          <cell r="D345" t="str">
            <v>CD132 V6 CD4E for Mexico</v>
          </cell>
          <cell r="E345" t="str">
            <v>CD4E Transmission</v>
          </cell>
          <cell r="F345">
            <v>37469</v>
          </cell>
          <cell r="G345">
            <v>15.72</v>
          </cell>
          <cell r="H345">
            <v>6.6</v>
          </cell>
          <cell r="I345">
            <v>1</v>
          </cell>
          <cell r="J345">
            <v>6.6</v>
          </cell>
          <cell r="K345">
            <v>2E-3</v>
          </cell>
          <cell r="L345">
            <v>0.69</v>
          </cell>
          <cell r="M345">
            <v>4.9779999999999998</v>
          </cell>
          <cell r="N345">
            <v>0.93</v>
          </cell>
          <cell r="O345">
            <v>0</v>
          </cell>
          <cell r="P345">
            <v>0</v>
          </cell>
          <cell r="Q345">
            <v>6.597999999999999</v>
          </cell>
        </row>
        <row r="346">
          <cell r="C346" t="str">
            <v>02Q04</v>
          </cell>
          <cell r="D346" t="str">
            <v>COMPONENTS</v>
          </cell>
          <cell r="E346" t="str">
            <v>Components Provision</v>
          </cell>
          <cell r="F346">
            <v>37104</v>
          </cell>
          <cell r="G346">
            <v>23.832999999999998</v>
          </cell>
          <cell r="H346">
            <v>23.832999999999998</v>
          </cell>
          <cell r="I346">
            <v>0.85799999999999998</v>
          </cell>
          <cell r="J346">
            <v>20.448713999999999</v>
          </cell>
          <cell r="K346">
            <v>0</v>
          </cell>
          <cell r="L346">
            <v>20.448713999999999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20.448713999999999</v>
          </cell>
        </row>
        <row r="347">
          <cell r="C347" t="str">
            <v>03Q04</v>
          </cell>
          <cell r="D347" t="str">
            <v>COMPONENTS</v>
          </cell>
          <cell r="E347" t="str">
            <v>Components Provision</v>
          </cell>
          <cell r="F347">
            <v>37469</v>
          </cell>
          <cell r="G347">
            <v>76</v>
          </cell>
          <cell r="H347">
            <v>70</v>
          </cell>
          <cell r="I347">
            <v>0.85799999999999998</v>
          </cell>
          <cell r="J347">
            <v>60.06</v>
          </cell>
          <cell r="K347">
            <v>0</v>
          </cell>
          <cell r="L347">
            <v>0</v>
          </cell>
          <cell r="M347">
            <v>60.06</v>
          </cell>
          <cell r="N347">
            <v>0</v>
          </cell>
          <cell r="O347">
            <v>0</v>
          </cell>
          <cell r="P347">
            <v>0</v>
          </cell>
          <cell r="Q347">
            <v>60.06</v>
          </cell>
        </row>
        <row r="348">
          <cell r="C348" t="str">
            <v>04Q04</v>
          </cell>
          <cell r="D348" t="str">
            <v>COMPONENTS</v>
          </cell>
          <cell r="E348" t="str">
            <v>Components Provision</v>
          </cell>
          <cell r="F348">
            <v>37834</v>
          </cell>
          <cell r="G348">
            <v>77</v>
          </cell>
          <cell r="H348">
            <v>71</v>
          </cell>
          <cell r="I348">
            <v>0.876</v>
          </cell>
          <cell r="J348">
            <v>62.195999999999998</v>
          </cell>
          <cell r="K348">
            <v>0</v>
          </cell>
          <cell r="L348">
            <v>0</v>
          </cell>
          <cell r="M348">
            <v>0</v>
          </cell>
          <cell r="N348">
            <v>62.195999999999998</v>
          </cell>
          <cell r="O348">
            <v>0</v>
          </cell>
          <cell r="P348">
            <v>0</v>
          </cell>
          <cell r="Q348">
            <v>62.195999999999998</v>
          </cell>
        </row>
        <row r="349">
          <cell r="C349" t="str">
            <v>05Q04</v>
          </cell>
          <cell r="D349" t="str">
            <v>COMPONENTS</v>
          </cell>
          <cell r="E349" t="str">
            <v>Components Provision</v>
          </cell>
          <cell r="F349">
            <v>38200</v>
          </cell>
          <cell r="G349">
            <v>91</v>
          </cell>
          <cell r="H349">
            <v>75</v>
          </cell>
          <cell r="I349">
            <v>0.89</v>
          </cell>
          <cell r="J349">
            <v>66.75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66.75</v>
          </cell>
          <cell r="P349">
            <v>0</v>
          </cell>
          <cell r="Q349">
            <v>66.75</v>
          </cell>
        </row>
        <row r="350">
          <cell r="C350" t="str">
            <v>06Q04</v>
          </cell>
          <cell r="D350" t="str">
            <v>COMPONENTS</v>
          </cell>
          <cell r="E350" t="str">
            <v>Components Provision</v>
          </cell>
          <cell r="F350">
            <v>38565</v>
          </cell>
          <cell r="G350">
            <v>91</v>
          </cell>
          <cell r="H350">
            <v>75</v>
          </cell>
          <cell r="I350">
            <v>0.89</v>
          </cell>
          <cell r="J350">
            <v>66.75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66.75</v>
          </cell>
          <cell r="Q350">
            <v>66.75</v>
          </cell>
        </row>
        <row r="351">
          <cell r="C351" t="str">
            <v>07Q04</v>
          </cell>
          <cell r="D351" t="str">
            <v>COMPONENTS</v>
          </cell>
          <cell r="E351" t="str">
            <v>Components Provision</v>
          </cell>
          <cell r="F351">
            <v>38930</v>
          </cell>
          <cell r="G351">
            <v>112</v>
          </cell>
          <cell r="H351">
            <v>97.6</v>
          </cell>
          <cell r="I351">
            <v>0.89</v>
          </cell>
          <cell r="J351">
            <v>86.86399999999999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C352" t="str">
            <v>96L35</v>
          </cell>
          <cell r="D352" t="str">
            <v>MINOR PRODUCT IMP--SML/MDM VC</v>
          </cell>
          <cell r="E352" t="str">
            <v>Cost Reduction/PVT Programs</v>
          </cell>
          <cell r="F352">
            <v>34912</v>
          </cell>
          <cell r="G352">
            <v>287.20999999999998</v>
          </cell>
          <cell r="H352">
            <v>263.61700000000002</v>
          </cell>
          <cell r="I352">
            <v>0.84246819059468847</v>
          </cell>
          <cell r="J352">
            <v>222.08893700000002</v>
          </cell>
          <cell r="K352">
            <v>2.5770000000000003E-3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C353" t="str">
            <v>97H35</v>
          </cell>
          <cell r="D353" t="str">
            <v>MINOR PRODUCT IMP -- LFWD</v>
          </cell>
          <cell r="E353" t="str">
            <v>Cost Reduction/PVT Programs</v>
          </cell>
          <cell r="F353">
            <v>35278</v>
          </cell>
          <cell r="G353">
            <v>3.9550000000000001</v>
          </cell>
          <cell r="H353">
            <v>2.6859999999999999</v>
          </cell>
          <cell r="I353">
            <v>0.40299999999999997</v>
          </cell>
          <cell r="J353">
            <v>1.0824579999999999</v>
          </cell>
          <cell r="K353">
            <v>1.209E-3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C354" t="str">
            <v>97L15</v>
          </cell>
          <cell r="D354" t="str">
            <v>1997 VC1 Cost Reductions</v>
          </cell>
          <cell r="E354" t="str">
            <v>Cost Reduction/PVT Programs</v>
          </cell>
          <cell r="F354">
            <v>35282</v>
          </cell>
          <cell r="G354">
            <v>25.484999999999999</v>
          </cell>
          <cell r="H354">
            <v>14.885999999999999</v>
          </cell>
          <cell r="I354">
            <v>0.93521019750100765</v>
          </cell>
          <cell r="J354">
            <v>13.921538999999999</v>
          </cell>
          <cell r="K354">
            <v>0.27413400000000004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C355" t="str">
            <v>98H15</v>
          </cell>
          <cell r="D355" t="str">
            <v>LFWD Cost Reductions</v>
          </cell>
          <cell r="E355" t="str">
            <v>Cost Reduction/PVT Programs</v>
          </cell>
          <cell r="F355">
            <v>35674</v>
          </cell>
          <cell r="G355">
            <v>45.804000000000002</v>
          </cell>
          <cell r="H355">
            <v>30.635999999999999</v>
          </cell>
          <cell r="I355">
            <v>0.40300000000000002</v>
          </cell>
          <cell r="J355">
            <v>12.346308000000001</v>
          </cell>
          <cell r="K355">
            <v>0.13742300000000002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C356" t="str">
            <v>98L15</v>
          </cell>
          <cell r="D356" t="str">
            <v>SMALL/MED CAR COST REDUCTION</v>
          </cell>
          <cell r="E356" t="str">
            <v>Cost Reduction/PVT Programs</v>
          </cell>
          <cell r="F356">
            <v>35643</v>
          </cell>
          <cell r="G356">
            <v>119.92100000000001</v>
          </cell>
          <cell r="H356">
            <v>31.474</v>
          </cell>
          <cell r="I356">
            <v>0.11094910084514205</v>
          </cell>
          <cell r="J356">
            <v>3.4920120000000008</v>
          </cell>
          <cell r="K356">
            <v>9.1700000000000011E-3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C357" t="str">
            <v>98L35</v>
          </cell>
          <cell r="D357" t="str">
            <v>SMALL/MED CAR MPIF</v>
          </cell>
          <cell r="E357" t="str">
            <v>Cost Reduction/PVT Programs</v>
          </cell>
          <cell r="F357">
            <v>35643</v>
          </cell>
          <cell r="G357">
            <v>2.774</v>
          </cell>
          <cell r="H357">
            <v>2.1219999999999999</v>
          </cell>
          <cell r="I357">
            <v>0.12607728557964185</v>
          </cell>
          <cell r="J357">
            <v>0.267536</v>
          </cell>
          <cell r="K357">
            <v>1.0000000000000001E-5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C358" t="str">
            <v>98P35</v>
          </cell>
          <cell r="D358" t="str">
            <v>MPIF--POWERTRAIN</v>
          </cell>
          <cell r="E358" t="str">
            <v>Cost Reduction/PVT Programs</v>
          </cell>
          <cell r="F358">
            <v>35643</v>
          </cell>
          <cell r="G358">
            <v>0.79200000000000004</v>
          </cell>
          <cell r="H358">
            <v>0.56799999999999995</v>
          </cell>
          <cell r="I358">
            <v>0.78900000000000003</v>
          </cell>
          <cell r="J358">
            <v>0.44815199999999999</v>
          </cell>
          <cell r="K358">
            <v>5.5230000000000001E-3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C359" t="str">
            <v>98X15</v>
          </cell>
          <cell r="D359" t="str">
            <v>Light Truck Cost Reduction</v>
          </cell>
          <cell r="E359" t="str">
            <v>Cost Reduction/PVT Programs</v>
          </cell>
          <cell r="F359">
            <v>35643</v>
          </cell>
          <cell r="G359">
            <v>27.35</v>
          </cell>
          <cell r="H359">
            <v>11.471</v>
          </cell>
          <cell r="I359">
            <v>0.81146804986487675</v>
          </cell>
          <cell r="J359">
            <v>9.3083500000000008</v>
          </cell>
          <cell r="K359">
            <v>8.2449999999999996E-2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C360" t="str">
            <v>98X35</v>
          </cell>
          <cell r="D360" t="str">
            <v>LIGHT TRUCK - MPIF</v>
          </cell>
          <cell r="E360" t="str">
            <v>Cost Reduction/PVT Programs</v>
          </cell>
          <cell r="F360">
            <v>35643</v>
          </cell>
          <cell r="G360">
            <v>2.4510000000000001</v>
          </cell>
          <cell r="H360">
            <v>2.0009999999999999</v>
          </cell>
          <cell r="I360">
            <v>0.67031484257871066</v>
          </cell>
          <cell r="J360">
            <v>1.3412999999999999</v>
          </cell>
          <cell r="K360">
            <v>8.4999999999999995E-4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C361" t="str">
            <v>98Z15</v>
          </cell>
          <cell r="D361" t="str">
            <v>COMM TRUCK - COST REDUCTION</v>
          </cell>
          <cell r="E361" t="str">
            <v>Cost Reduction/PVT Programs</v>
          </cell>
          <cell r="F361">
            <v>35643</v>
          </cell>
          <cell r="G361">
            <v>10.584</v>
          </cell>
          <cell r="H361">
            <v>8.5709999999999997</v>
          </cell>
          <cell r="I361">
            <v>1</v>
          </cell>
          <cell r="J361">
            <v>8.5709999999999997</v>
          </cell>
          <cell r="K361">
            <v>9.1999999999999998E-2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C362" t="str">
            <v>99A15</v>
          </cell>
          <cell r="D362" t="str">
            <v>LARGE &amp; LUX COST REDUCTION</v>
          </cell>
          <cell r="E362" t="str">
            <v>Cost Reduction/PVT Programs</v>
          </cell>
          <cell r="F362">
            <v>36342</v>
          </cell>
          <cell r="G362">
            <v>35.914000000000001</v>
          </cell>
          <cell r="H362">
            <v>20.76</v>
          </cell>
          <cell r="I362">
            <v>0.40299999999999997</v>
          </cell>
          <cell r="J362">
            <v>8.3662799999999997</v>
          </cell>
          <cell r="K362">
            <v>0.41428399999999999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C363" t="str">
            <v>99H15</v>
          </cell>
          <cell r="D363" t="str">
            <v>INTERNAL COOLER BYPASS</v>
          </cell>
          <cell r="E363" t="str">
            <v>Cost Reduction/PVT Programs</v>
          </cell>
          <cell r="F363">
            <v>36008</v>
          </cell>
          <cell r="G363">
            <v>1.7070000000000001</v>
          </cell>
          <cell r="H363">
            <v>1.2090000000000001</v>
          </cell>
          <cell r="I363">
            <v>0.96499999999999997</v>
          </cell>
          <cell r="J363">
            <v>1.1666850000000002</v>
          </cell>
          <cell r="K363">
            <v>8.685E-3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C364" t="str">
            <v>99L15</v>
          </cell>
          <cell r="D364" t="str">
            <v>SM/MED COST RED.</v>
          </cell>
          <cell r="E364" t="str">
            <v>Cost Reduction/PVT Programs</v>
          </cell>
          <cell r="F364">
            <v>36342</v>
          </cell>
          <cell r="G364">
            <v>7.149</v>
          </cell>
          <cell r="H364">
            <v>3.1520000000000001</v>
          </cell>
          <cell r="I364">
            <v>0.17321827411167512</v>
          </cell>
          <cell r="J364">
            <v>0.54598400000000002</v>
          </cell>
          <cell r="K364">
            <v>0.25241600000000003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C365" t="str">
            <v>99L35</v>
          </cell>
          <cell r="D365" t="str">
            <v>SMALL/MED CAR MPIF</v>
          </cell>
          <cell r="E365" t="str">
            <v>Cost Reduction/PVT Programs</v>
          </cell>
          <cell r="F365">
            <v>35984</v>
          </cell>
          <cell r="G365">
            <v>3.173</v>
          </cell>
          <cell r="H365">
            <v>2.593</v>
          </cell>
          <cell r="I365">
            <v>1.5013883532587737E-2</v>
          </cell>
          <cell r="J365">
            <v>3.8931E-2</v>
          </cell>
          <cell r="K365">
            <v>0</v>
          </cell>
          <cell r="L365">
            <v>4.84E-4</v>
          </cell>
          <cell r="M365">
            <v>1.9700000000000002E-4</v>
          </cell>
          <cell r="N365">
            <v>0</v>
          </cell>
          <cell r="O365">
            <v>0</v>
          </cell>
          <cell r="P365">
            <v>0</v>
          </cell>
          <cell r="Q365">
            <v>6.8099999999999996E-4</v>
          </cell>
        </row>
        <row r="366">
          <cell r="C366" t="str">
            <v>99W05</v>
          </cell>
          <cell r="D366" t="str">
            <v>E-Series Cost Reductions</v>
          </cell>
          <cell r="E366" t="str">
            <v>Cost Reduction/PVT Programs</v>
          </cell>
          <cell r="F366">
            <v>36300</v>
          </cell>
          <cell r="G366">
            <v>5.5449999999999999</v>
          </cell>
          <cell r="H366">
            <v>5.3259999999999996</v>
          </cell>
          <cell r="I366">
            <v>1</v>
          </cell>
          <cell r="J366">
            <v>5.3260000000000005</v>
          </cell>
          <cell r="K366">
            <v>4.2999999999999997E-2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C367" t="str">
            <v>99W15</v>
          </cell>
          <cell r="D367" t="str">
            <v>TVC PVT - E-Series</v>
          </cell>
          <cell r="E367" t="str">
            <v>Cost Reduction/PVT Programs</v>
          </cell>
          <cell r="F367">
            <v>36342</v>
          </cell>
          <cell r="G367">
            <v>0.49</v>
          </cell>
          <cell r="H367">
            <v>0.46899999999999997</v>
          </cell>
          <cell r="I367">
            <v>1</v>
          </cell>
          <cell r="J367">
            <v>0.46900000000000003</v>
          </cell>
          <cell r="K367">
            <v>3.0000000000000001E-3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C368" t="str">
            <v>99X15</v>
          </cell>
          <cell r="D368" t="str">
            <v>TVC - COST REDUCTIONS</v>
          </cell>
          <cell r="E368" t="str">
            <v>Cost Reduction/PVT Programs</v>
          </cell>
          <cell r="F368">
            <v>36342</v>
          </cell>
          <cell r="G368">
            <v>32.517000000000003</v>
          </cell>
          <cell r="H368">
            <v>15.874000000000001</v>
          </cell>
          <cell r="I368">
            <v>0.85360715635630602</v>
          </cell>
          <cell r="J368">
            <v>13.550160000000002</v>
          </cell>
          <cell r="K368">
            <v>0.76970000000000005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C369" t="str">
            <v>99Z11</v>
          </cell>
          <cell r="D369" t="str">
            <v>P131 Gas Tank Cost Red.</v>
          </cell>
          <cell r="E369" t="str">
            <v>Cost Reduction/PVT Programs</v>
          </cell>
          <cell r="F369">
            <v>36367</v>
          </cell>
          <cell r="G369">
            <v>9.8569999999999993</v>
          </cell>
          <cell r="H369">
            <v>8.3710000000000004</v>
          </cell>
          <cell r="I369">
            <v>1</v>
          </cell>
          <cell r="J369">
            <v>8.3709999999999987</v>
          </cell>
          <cell r="K369">
            <v>0.70199999999999996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00515</v>
          </cell>
          <cell r="D370" t="str">
            <v>TVC PVT - Explorer</v>
          </cell>
          <cell r="E370" t="str">
            <v>Cost Reduction/PVT Programs</v>
          </cell>
          <cell r="F370">
            <v>36708</v>
          </cell>
          <cell r="G370">
            <v>6.048</v>
          </cell>
          <cell r="H370">
            <v>4.2469999999999999</v>
          </cell>
          <cell r="I370">
            <v>0.85</v>
          </cell>
          <cell r="J370">
            <v>3.6099499999999995</v>
          </cell>
          <cell r="K370">
            <v>0.93840000000000001</v>
          </cell>
          <cell r="L370">
            <v>1.2392999999999998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1.2392999999999998</v>
          </cell>
        </row>
        <row r="371">
          <cell r="C371" t="str">
            <v>00A15</v>
          </cell>
          <cell r="D371" t="str">
            <v>LVC Cost Reductions</v>
          </cell>
          <cell r="E371" t="str">
            <v>Cost Reduction/PVT Programs</v>
          </cell>
          <cell r="F371">
            <v>36708</v>
          </cell>
          <cell r="G371">
            <v>22.02</v>
          </cell>
          <cell r="H371">
            <v>17.004999999999999</v>
          </cell>
          <cell r="I371">
            <v>0.40300000000000002</v>
          </cell>
          <cell r="J371">
            <v>6.8530150000000001</v>
          </cell>
          <cell r="K371">
            <v>5.4630679999999998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C372" t="str">
            <v>00L15</v>
          </cell>
          <cell r="D372" t="str">
            <v>SVC Cost Reductions (NA)</v>
          </cell>
          <cell r="E372" t="str">
            <v>Cost Reduction/PVT Programs</v>
          </cell>
          <cell r="F372">
            <v>36708</v>
          </cell>
          <cell r="G372">
            <v>1.4970000000000001</v>
          </cell>
          <cell r="H372">
            <v>0.67</v>
          </cell>
          <cell r="I372">
            <v>0.85399999999999987</v>
          </cell>
          <cell r="J372">
            <v>0.57217999999999991</v>
          </cell>
          <cell r="K372">
            <v>0.39027799999999996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C373" t="str">
            <v>00L35</v>
          </cell>
          <cell r="D373" t="str">
            <v>SVC MPIF (NA)</v>
          </cell>
          <cell r="E373" t="str">
            <v>Cost Reduction/PVT Programs</v>
          </cell>
          <cell r="F373">
            <v>36708</v>
          </cell>
          <cell r="G373">
            <v>3.4020000000000001</v>
          </cell>
          <cell r="H373">
            <v>3.0179999999999998</v>
          </cell>
          <cell r="I373">
            <v>0.8540000000000002</v>
          </cell>
          <cell r="J373">
            <v>2.5773720000000004</v>
          </cell>
          <cell r="K373">
            <v>2.5756640000000002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C374" t="str">
            <v>00U15</v>
          </cell>
          <cell r="D374" t="str">
            <v>TVC PVT - Expedition/Nav</v>
          </cell>
          <cell r="E374" t="str">
            <v>Cost Reduction/PVT Programs</v>
          </cell>
          <cell r="F374">
            <v>36708</v>
          </cell>
          <cell r="G374">
            <v>3.7869999999999999</v>
          </cell>
          <cell r="H374">
            <v>1.383</v>
          </cell>
          <cell r="I374">
            <v>0.84</v>
          </cell>
          <cell r="J374">
            <v>1.1617200000000001</v>
          </cell>
          <cell r="K374">
            <v>0.95928000000000002</v>
          </cell>
          <cell r="L374">
            <v>0.18312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0.18312</v>
          </cell>
        </row>
        <row r="375">
          <cell r="C375" t="str">
            <v>00V15</v>
          </cell>
          <cell r="D375" t="str">
            <v>TVC PVT - Ranger</v>
          </cell>
          <cell r="E375" t="str">
            <v>Cost Reduction/PVT Programs</v>
          </cell>
          <cell r="F375">
            <v>36708</v>
          </cell>
          <cell r="G375">
            <v>15.311</v>
          </cell>
          <cell r="H375">
            <v>13.964</v>
          </cell>
          <cell r="I375">
            <v>1</v>
          </cell>
          <cell r="J375">
            <v>13.963999999999999</v>
          </cell>
          <cell r="K375">
            <v>8.9619999999999997</v>
          </cell>
          <cell r="L375">
            <v>1.2410000000000001</v>
          </cell>
          <cell r="M375">
            <v>6.0999999999999999E-2</v>
          </cell>
          <cell r="N375">
            <v>0</v>
          </cell>
          <cell r="O375">
            <v>0</v>
          </cell>
          <cell r="P375">
            <v>0</v>
          </cell>
          <cell r="Q375">
            <v>1.302</v>
          </cell>
        </row>
        <row r="376">
          <cell r="C376" t="str">
            <v>00W15</v>
          </cell>
          <cell r="D376" t="str">
            <v>TVC PVT - E-Series</v>
          </cell>
          <cell r="E376" t="str">
            <v>Cost Reduction/PVT Programs</v>
          </cell>
          <cell r="F376">
            <v>36708</v>
          </cell>
          <cell r="G376">
            <v>11.882999999999999</v>
          </cell>
          <cell r="H376">
            <v>10.744999999999999</v>
          </cell>
          <cell r="I376">
            <v>1</v>
          </cell>
          <cell r="J376">
            <v>10.744999999999999</v>
          </cell>
          <cell r="K376">
            <v>9.0220000000000002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C377" t="str">
            <v>00X15</v>
          </cell>
          <cell r="D377" t="str">
            <v>TVC PVT - F-Series U/8500</v>
          </cell>
          <cell r="E377" t="str">
            <v>Cost Reduction/PVT Programs</v>
          </cell>
          <cell r="F377">
            <v>36708</v>
          </cell>
          <cell r="G377">
            <v>24.081</v>
          </cell>
          <cell r="H377">
            <v>16.713000000000001</v>
          </cell>
          <cell r="I377">
            <v>0.99976066535032604</v>
          </cell>
          <cell r="J377">
            <v>16.709</v>
          </cell>
          <cell r="K377">
            <v>7.2880000000000003</v>
          </cell>
          <cell r="L377">
            <v>1.08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1.08</v>
          </cell>
        </row>
        <row r="378">
          <cell r="C378" t="str">
            <v>00X16</v>
          </cell>
          <cell r="D378" t="str">
            <v>TVC DSO Provision</v>
          </cell>
          <cell r="E378" t="str">
            <v>Cost Reduction/PVT Programs</v>
          </cell>
          <cell r="F378">
            <v>36708</v>
          </cell>
          <cell r="G378">
            <v>0.13800000000000001</v>
          </cell>
          <cell r="H378">
            <v>8.5999999999999993E-2</v>
          </cell>
          <cell r="I378">
            <v>1</v>
          </cell>
          <cell r="J378">
            <v>8.5999999999999993E-2</v>
          </cell>
          <cell r="K378">
            <v>6.6000000000000003E-2</v>
          </cell>
          <cell r="L378">
            <v>0.02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0.02</v>
          </cell>
        </row>
        <row r="379">
          <cell r="C379" t="str">
            <v>00X37</v>
          </cell>
          <cell r="D379" t="str">
            <v>TVC Stamping Actions</v>
          </cell>
          <cell r="E379" t="str">
            <v>Cost Reduction/PVT Programs</v>
          </cell>
          <cell r="F379">
            <v>36586</v>
          </cell>
          <cell r="G379">
            <v>3.4359999999999999</v>
          </cell>
          <cell r="H379">
            <v>3.25</v>
          </cell>
          <cell r="I379">
            <v>1</v>
          </cell>
          <cell r="J379">
            <v>3.25</v>
          </cell>
          <cell r="K379">
            <v>2.5409999999999999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C380" t="str">
            <v>00Y15</v>
          </cell>
          <cell r="D380" t="str">
            <v>TVC PVT - Med/Com Trucks</v>
          </cell>
          <cell r="E380" t="str">
            <v>Cost Reduction/PVT Programs</v>
          </cell>
          <cell r="F380">
            <v>36708</v>
          </cell>
          <cell r="G380">
            <v>0.85199999999999998</v>
          </cell>
          <cell r="H380">
            <v>0.56399999999999995</v>
          </cell>
          <cell r="I380">
            <v>1</v>
          </cell>
          <cell r="J380">
            <v>0.56399999999999995</v>
          </cell>
          <cell r="K380">
            <v>0.55200000000000005</v>
          </cell>
          <cell r="L380">
            <v>1.2E-2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1.2E-2</v>
          </cell>
        </row>
        <row r="381">
          <cell r="C381" t="str">
            <v>00Z15</v>
          </cell>
          <cell r="D381" t="str">
            <v>TVC PVT - F-Series O/8500</v>
          </cell>
          <cell r="E381" t="str">
            <v>Cost Reduction/PVT Programs</v>
          </cell>
          <cell r="F381">
            <v>36708</v>
          </cell>
          <cell r="G381">
            <v>23.045999999999999</v>
          </cell>
          <cell r="H381">
            <v>12.58</v>
          </cell>
          <cell r="I381">
            <v>1</v>
          </cell>
          <cell r="J381">
            <v>12.58</v>
          </cell>
          <cell r="K381">
            <v>5.45</v>
          </cell>
          <cell r="L381">
            <v>4.3940000000000001</v>
          </cell>
          <cell r="M381">
            <v>5.3000000000000005E-2</v>
          </cell>
          <cell r="N381">
            <v>5.3000000000000005E-2</v>
          </cell>
          <cell r="O381">
            <v>2.5000000000000001E-2</v>
          </cell>
          <cell r="P381">
            <v>0</v>
          </cell>
          <cell r="Q381">
            <v>4.5250000000000004</v>
          </cell>
        </row>
        <row r="382">
          <cell r="C382" t="str">
            <v>00Z16</v>
          </cell>
          <cell r="D382" t="str">
            <v>Mexico Minor Truck Programs</v>
          </cell>
          <cell r="E382" t="str">
            <v>Cost Reduction/PVT Programs</v>
          </cell>
          <cell r="F382">
            <v>36738</v>
          </cell>
          <cell r="G382">
            <v>2.0030000000000001</v>
          </cell>
          <cell r="H382">
            <v>2.0030000000000001</v>
          </cell>
          <cell r="I382">
            <v>1</v>
          </cell>
          <cell r="J382">
            <v>2.0030000000000001</v>
          </cell>
          <cell r="K382">
            <v>1.3679999999999999</v>
          </cell>
          <cell r="L382">
            <v>0.63500000000000001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0.63500000000000001</v>
          </cell>
        </row>
        <row r="383">
          <cell r="C383" t="str">
            <v>01504</v>
          </cell>
          <cell r="D383" t="str">
            <v>U152 PVT</v>
          </cell>
          <cell r="E383" t="str">
            <v>Cost Reduction/PVT Programs</v>
          </cell>
          <cell r="F383">
            <v>37073</v>
          </cell>
          <cell r="G383">
            <v>11</v>
          </cell>
          <cell r="H383">
            <v>10</v>
          </cell>
          <cell r="I383">
            <v>1</v>
          </cell>
          <cell r="J383">
            <v>10</v>
          </cell>
          <cell r="K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10</v>
          </cell>
        </row>
        <row r="384">
          <cell r="C384" t="str">
            <v>01515</v>
          </cell>
          <cell r="D384" t="str">
            <v>TVC PVT - Explorer</v>
          </cell>
          <cell r="E384" t="str">
            <v>Cost Reduction/PVT Programs</v>
          </cell>
          <cell r="F384">
            <v>37073</v>
          </cell>
          <cell r="G384">
            <v>0.443</v>
          </cell>
          <cell r="H384">
            <v>4.8000000000000001E-2</v>
          </cell>
          <cell r="I384">
            <v>0.85</v>
          </cell>
          <cell r="J384">
            <v>4.0799999999999989E-2</v>
          </cell>
          <cell r="K384">
            <v>3.2299999999999995E-2</v>
          </cell>
          <cell r="L384">
            <v>5.9500000000000004E-3</v>
          </cell>
          <cell r="M384">
            <v>2.5500000000000002E-3</v>
          </cell>
          <cell r="N384">
            <v>0</v>
          </cell>
          <cell r="O384">
            <v>0</v>
          </cell>
          <cell r="P384">
            <v>0</v>
          </cell>
          <cell r="Q384">
            <v>8.5000000000000006E-3</v>
          </cell>
        </row>
        <row r="385">
          <cell r="C385" t="str">
            <v>01550</v>
          </cell>
          <cell r="D385" t="str">
            <v>Truck In-Cycle Actions</v>
          </cell>
          <cell r="E385" t="str">
            <v>Cost Reduction/PVT Programs</v>
          </cell>
          <cell r="F385">
            <v>37073</v>
          </cell>
          <cell r="G385">
            <v>15.5</v>
          </cell>
          <cell r="H385">
            <v>11.8</v>
          </cell>
          <cell r="I385">
            <v>1</v>
          </cell>
          <cell r="J385">
            <v>11.8</v>
          </cell>
          <cell r="K385">
            <v>0</v>
          </cell>
          <cell r="L385">
            <v>11.8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11.8</v>
          </cell>
        </row>
        <row r="386">
          <cell r="C386" t="str">
            <v>01615</v>
          </cell>
          <cell r="D386" t="str">
            <v>U204 Escape OPD/PVT</v>
          </cell>
          <cell r="E386" t="str">
            <v>Cost Reduction/PVT Programs</v>
          </cell>
          <cell r="F386">
            <v>37073</v>
          </cell>
          <cell r="G386">
            <v>7.0000000000000001E-3</v>
          </cell>
          <cell r="H386">
            <v>7.0000000000000001E-3</v>
          </cell>
          <cell r="I386">
            <v>1</v>
          </cell>
          <cell r="J386">
            <v>7.0000000000000001E-3</v>
          </cell>
          <cell r="K386">
            <v>7.0000000000000001E-3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C387" t="str">
            <v>01E15</v>
          </cell>
          <cell r="D387" t="str">
            <v>NA CBG PVT - Crown Vic/Grd Mar</v>
          </cell>
          <cell r="E387" t="str">
            <v>Cost Reduction/PVT Programs</v>
          </cell>
          <cell r="F387">
            <v>37073</v>
          </cell>
          <cell r="G387">
            <v>0.69499999999999995</v>
          </cell>
          <cell r="H387">
            <v>0.60299999999999998</v>
          </cell>
          <cell r="I387">
            <v>0.5</v>
          </cell>
          <cell r="J387">
            <v>0.30149999999999999</v>
          </cell>
          <cell r="K387">
            <v>0.28249999999999997</v>
          </cell>
          <cell r="L387">
            <v>1.9E-2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1.9E-2</v>
          </cell>
        </row>
        <row r="388">
          <cell r="C388" t="str">
            <v>01G35</v>
          </cell>
          <cell r="D388" t="str">
            <v>NA CBG OPD - Performance</v>
          </cell>
          <cell r="E388" t="str">
            <v>Cost Reduction/PVT Programs</v>
          </cell>
          <cell r="F388">
            <v>37073</v>
          </cell>
          <cell r="G388">
            <v>0.56999999999999995</v>
          </cell>
          <cell r="H388">
            <v>0.56200000000000006</v>
          </cell>
          <cell r="I388">
            <v>1</v>
          </cell>
          <cell r="J388">
            <v>0.56200000000000006</v>
          </cell>
          <cell r="K388">
            <v>0.56200000000000006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C389" t="str">
            <v>01H15</v>
          </cell>
          <cell r="D389" t="str">
            <v>NA CBG PVT - Taurus/Sable</v>
          </cell>
          <cell r="E389" t="str">
            <v>Cost Reduction/PVT Programs</v>
          </cell>
          <cell r="F389">
            <v>37073</v>
          </cell>
          <cell r="G389">
            <v>4.8650000000000002</v>
          </cell>
          <cell r="H389">
            <v>4.633</v>
          </cell>
          <cell r="I389">
            <v>0.5</v>
          </cell>
          <cell r="J389">
            <v>2.3165000000000004</v>
          </cell>
          <cell r="K389">
            <v>2.2040000000000002</v>
          </cell>
          <cell r="L389">
            <v>0.107</v>
          </cell>
          <cell r="M389">
            <v>5.4999999999999997E-3</v>
          </cell>
          <cell r="N389">
            <v>0</v>
          </cell>
          <cell r="O389">
            <v>0</v>
          </cell>
          <cell r="P389">
            <v>0</v>
          </cell>
          <cell r="Q389">
            <v>0.1125</v>
          </cell>
        </row>
        <row r="390">
          <cell r="C390" t="str">
            <v>01H35</v>
          </cell>
          <cell r="D390" t="str">
            <v>NA CBG OPD - Taurus/Sable</v>
          </cell>
          <cell r="E390" t="str">
            <v>Cost Reduction/PVT Programs</v>
          </cell>
          <cell r="F390">
            <v>37073</v>
          </cell>
          <cell r="G390">
            <v>1.6990000000000001</v>
          </cell>
          <cell r="H390">
            <v>1.679</v>
          </cell>
          <cell r="I390">
            <v>0.5</v>
          </cell>
          <cell r="J390">
            <v>0.83950000000000002</v>
          </cell>
          <cell r="K390">
            <v>0.83950000000000002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C391" t="str">
            <v>01I15</v>
          </cell>
          <cell r="D391" t="str">
            <v>NA CBG PVT - Mustang</v>
          </cell>
          <cell r="E391" t="str">
            <v>Cost Reduction/PVT Programs</v>
          </cell>
          <cell r="F391">
            <v>37073</v>
          </cell>
          <cell r="G391">
            <v>2.706</v>
          </cell>
          <cell r="H391">
            <v>2.4780000000000002</v>
          </cell>
          <cell r="I391">
            <v>1</v>
          </cell>
          <cell r="J391">
            <v>2.4780000000000002</v>
          </cell>
          <cell r="K391">
            <v>1.8939999999999999</v>
          </cell>
          <cell r="L391">
            <v>0.35899999999999999</v>
          </cell>
          <cell r="M391">
            <v>7.9000000000000001E-2</v>
          </cell>
          <cell r="N391">
            <v>0.06</v>
          </cell>
          <cell r="O391">
            <v>0.06</v>
          </cell>
          <cell r="P391">
            <v>2.5999999999999999E-2</v>
          </cell>
          <cell r="Q391">
            <v>0.58400000000000007</v>
          </cell>
        </row>
        <row r="392">
          <cell r="C392" t="str">
            <v>01J15</v>
          </cell>
          <cell r="D392" t="str">
            <v>NA CBG PVT - Contour/Mystique</v>
          </cell>
          <cell r="E392" t="str">
            <v>Cost Reduction/PVT Programs</v>
          </cell>
          <cell r="F392">
            <v>37073</v>
          </cell>
          <cell r="G392">
            <v>0.104</v>
          </cell>
          <cell r="H392">
            <v>9.9000000000000005E-2</v>
          </cell>
          <cell r="I392">
            <v>0.75</v>
          </cell>
          <cell r="J392">
            <v>7.425000000000001E-2</v>
          </cell>
          <cell r="K392">
            <v>6.9000000000000006E-2</v>
          </cell>
          <cell r="L392">
            <v>5.2500000000000003E-3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5.2500000000000003E-3</v>
          </cell>
        </row>
        <row r="393">
          <cell r="C393" t="str">
            <v>01L10</v>
          </cell>
          <cell r="D393" t="str">
            <v>C170 In-Cycle Actions</v>
          </cell>
          <cell r="E393" t="str">
            <v>Cost Reduction/PVT Programs</v>
          </cell>
          <cell r="F393">
            <v>36766</v>
          </cell>
          <cell r="G393">
            <v>2.6320000000000001</v>
          </cell>
          <cell r="H393">
            <v>2.5510000000000002</v>
          </cell>
          <cell r="I393">
            <v>1</v>
          </cell>
          <cell r="J393">
            <v>2.5510000000000002</v>
          </cell>
          <cell r="K393">
            <v>1.673</v>
          </cell>
          <cell r="L393">
            <v>0.878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0.878</v>
          </cell>
        </row>
        <row r="394">
          <cell r="C394" t="str">
            <v>01L15</v>
          </cell>
          <cell r="D394" t="str">
            <v>NA CBG PVT - Focus</v>
          </cell>
          <cell r="E394" t="str">
            <v>Cost Reduction/PVT Programs</v>
          </cell>
          <cell r="F394">
            <v>37073</v>
          </cell>
          <cell r="G394">
            <v>1.883</v>
          </cell>
          <cell r="H394">
            <v>1.4279999999999999</v>
          </cell>
          <cell r="I394">
            <v>1</v>
          </cell>
          <cell r="J394">
            <v>1.4279999999999997</v>
          </cell>
          <cell r="K394">
            <v>0.98099999999999998</v>
          </cell>
          <cell r="L394">
            <v>0.32500000000000001</v>
          </cell>
          <cell r="M394">
            <v>6.0999999999999999E-2</v>
          </cell>
          <cell r="N394">
            <v>2.5000000000000001E-2</v>
          </cell>
          <cell r="O394">
            <v>2.5000000000000001E-2</v>
          </cell>
          <cell r="P394">
            <v>1.0999999999999999E-2</v>
          </cell>
          <cell r="Q394">
            <v>0.44700000000000006</v>
          </cell>
        </row>
        <row r="395">
          <cell r="C395" t="str">
            <v>01L35</v>
          </cell>
          <cell r="D395" t="str">
            <v>NA CBG OPD - C-Car</v>
          </cell>
          <cell r="E395" t="str">
            <v>Cost Reduction/PVT Programs</v>
          </cell>
          <cell r="F395">
            <v>37073</v>
          </cell>
          <cell r="G395">
            <v>3.9710000000000001</v>
          </cell>
          <cell r="H395">
            <v>3.7730000000000001</v>
          </cell>
          <cell r="I395">
            <v>1</v>
          </cell>
          <cell r="J395">
            <v>3.7730000000000001</v>
          </cell>
          <cell r="K395">
            <v>3.64</v>
          </cell>
          <cell r="L395">
            <v>0.11700000000000001</v>
          </cell>
          <cell r="M395">
            <v>1.6E-2</v>
          </cell>
          <cell r="N395">
            <v>0</v>
          </cell>
          <cell r="O395">
            <v>0</v>
          </cell>
          <cell r="P395">
            <v>0</v>
          </cell>
          <cell r="Q395">
            <v>0.13300000000000001</v>
          </cell>
        </row>
        <row r="396">
          <cell r="C396" t="str">
            <v>01O41</v>
          </cell>
          <cell r="D396" t="str">
            <v>Cross CBG Cost Reductions</v>
          </cell>
          <cell r="E396" t="str">
            <v>Cost Reduction/PVT Programs</v>
          </cell>
          <cell r="F396">
            <v>37073</v>
          </cell>
          <cell r="G396">
            <v>8.48</v>
          </cell>
          <cell r="H396">
            <v>7.77</v>
          </cell>
          <cell r="I396">
            <v>0.86099999999999999</v>
          </cell>
          <cell r="J396">
            <v>6.6899699999999998</v>
          </cell>
          <cell r="K396">
            <v>0.13948199999999999</v>
          </cell>
          <cell r="L396">
            <v>4.1173020000000005</v>
          </cell>
          <cell r="M396">
            <v>2.4331860000000001</v>
          </cell>
          <cell r="N396">
            <v>0</v>
          </cell>
          <cell r="O396">
            <v>0</v>
          </cell>
          <cell r="P396">
            <v>0</v>
          </cell>
          <cell r="Q396">
            <v>6.5504879999999996</v>
          </cell>
        </row>
        <row r="397">
          <cell r="C397" t="str">
            <v>01T15</v>
          </cell>
          <cell r="D397" t="str">
            <v>NA CBG PVT - Windstar</v>
          </cell>
          <cell r="E397" t="str">
            <v>Cost Reduction/PVT Programs</v>
          </cell>
          <cell r="F397">
            <v>37073</v>
          </cell>
          <cell r="G397">
            <v>1.9690000000000001</v>
          </cell>
          <cell r="H397">
            <v>1.7949999999999999</v>
          </cell>
          <cell r="I397">
            <v>1</v>
          </cell>
          <cell r="J397">
            <v>1.7949999999999999</v>
          </cell>
          <cell r="K397">
            <v>0.996</v>
          </cell>
          <cell r="L397">
            <v>0.67300000000000004</v>
          </cell>
          <cell r="M397">
            <v>0.126</v>
          </cell>
          <cell r="N397">
            <v>0</v>
          </cell>
          <cell r="O397">
            <v>0</v>
          </cell>
          <cell r="P397">
            <v>0</v>
          </cell>
          <cell r="Q397">
            <v>0.79900000000000004</v>
          </cell>
        </row>
        <row r="398">
          <cell r="C398" t="str">
            <v>01T35</v>
          </cell>
          <cell r="D398" t="str">
            <v>NA CBG OPD - MPV</v>
          </cell>
          <cell r="E398" t="str">
            <v>Cost Reduction/PVT Programs</v>
          </cell>
          <cell r="F398">
            <v>37073</v>
          </cell>
          <cell r="G398">
            <v>2.52</v>
          </cell>
          <cell r="H398">
            <v>2.3940000000000001</v>
          </cell>
          <cell r="I398">
            <v>1</v>
          </cell>
          <cell r="J398">
            <v>2.3940000000000001</v>
          </cell>
          <cell r="K398">
            <v>2.3940000000000001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C399" t="str">
            <v>01U15</v>
          </cell>
          <cell r="D399" t="str">
            <v>TVC PVT - Expedition/Nav</v>
          </cell>
          <cell r="E399" t="str">
            <v>Cost Reduction/PVT Programs</v>
          </cell>
          <cell r="F399">
            <v>37073</v>
          </cell>
          <cell r="G399">
            <v>0.28699999999999998</v>
          </cell>
          <cell r="H399">
            <v>2.3E-2</v>
          </cell>
          <cell r="I399">
            <v>0.86</v>
          </cell>
          <cell r="J399">
            <v>1.9780000000000002E-2</v>
          </cell>
          <cell r="K399">
            <v>1.9780000000000002E-2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C400" t="str">
            <v>01V15</v>
          </cell>
          <cell r="D400" t="str">
            <v>TVC PVT - Ranger</v>
          </cell>
          <cell r="E400" t="str">
            <v>Cost Reduction/PVT Programs</v>
          </cell>
          <cell r="F400">
            <v>37073</v>
          </cell>
          <cell r="G400">
            <v>5.069</v>
          </cell>
          <cell r="H400">
            <v>3.7040000000000002</v>
          </cell>
          <cell r="I400">
            <v>1</v>
          </cell>
          <cell r="J400">
            <v>3.7040000000000002</v>
          </cell>
          <cell r="K400">
            <v>1.369</v>
          </cell>
          <cell r="L400">
            <v>2.1539999999999999</v>
          </cell>
          <cell r="M400">
            <v>0.18099999999999999</v>
          </cell>
          <cell r="N400">
            <v>0</v>
          </cell>
          <cell r="O400">
            <v>0</v>
          </cell>
          <cell r="P400">
            <v>0</v>
          </cell>
          <cell r="Q400">
            <v>2.335</v>
          </cell>
        </row>
        <row r="401">
          <cell r="C401" t="str">
            <v>01W15</v>
          </cell>
          <cell r="D401" t="str">
            <v>TVC PVT - E-Series</v>
          </cell>
          <cell r="E401" t="str">
            <v>Cost Reduction/PVT Programs</v>
          </cell>
          <cell r="F401">
            <v>37073</v>
          </cell>
          <cell r="G401">
            <v>2.544</v>
          </cell>
          <cell r="H401">
            <v>1.7529999999999999</v>
          </cell>
          <cell r="I401">
            <v>1</v>
          </cell>
          <cell r="J401">
            <v>1.7530000000000001</v>
          </cell>
          <cell r="K401">
            <v>0.755</v>
          </cell>
          <cell r="L401">
            <v>0.90800000000000003</v>
          </cell>
          <cell r="M401">
            <v>0.09</v>
          </cell>
          <cell r="N401">
            <v>0</v>
          </cell>
          <cell r="O401">
            <v>0</v>
          </cell>
          <cell r="P401">
            <v>0</v>
          </cell>
          <cell r="Q401">
            <v>0.998</v>
          </cell>
        </row>
        <row r="402">
          <cell r="C402" t="str">
            <v>01X15</v>
          </cell>
          <cell r="D402" t="str">
            <v>TVC PVT - F-Series U/8500</v>
          </cell>
          <cell r="E402" t="str">
            <v>Cost Reduction/PVT Programs</v>
          </cell>
          <cell r="F402">
            <v>37073</v>
          </cell>
          <cell r="G402">
            <v>1.3220000000000001</v>
          </cell>
          <cell r="H402">
            <v>1.0349999999999999</v>
          </cell>
          <cell r="I402">
            <v>1</v>
          </cell>
          <cell r="J402">
            <v>1.0349999999999999</v>
          </cell>
          <cell r="K402">
            <v>0.7360000000000001</v>
          </cell>
          <cell r="L402">
            <v>9.7000000000000003E-2</v>
          </cell>
          <cell r="M402">
            <v>5.7000000000000002E-2</v>
          </cell>
          <cell r="N402">
            <v>6.1000000000000006E-2</v>
          </cell>
          <cell r="O402">
            <v>6.1000000000000006E-2</v>
          </cell>
          <cell r="P402">
            <v>2.3000000000000003E-2</v>
          </cell>
          <cell r="Q402">
            <v>0.29900000000000004</v>
          </cell>
        </row>
        <row r="403">
          <cell r="C403" t="str">
            <v>01X16</v>
          </cell>
          <cell r="D403" t="str">
            <v>TVC DSO Provision</v>
          </cell>
          <cell r="E403" t="str">
            <v>Cost Reduction/PVT Programs</v>
          </cell>
          <cell r="F403">
            <v>37073</v>
          </cell>
          <cell r="G403">
            <v>4.7640000000000002</v>
          </cell>
          <cell r="H403">
            <v>4.4640000000000004</v>
          </cell>
          <cell r="I403">
            <v>1</v>
          </cell>
          <cell r="J403">
            <v>4.4639999999999995</v>
          </cell>
          <cell r="K403">
            <v>0.66400000000000003</v>
          </cell>
          <cell r="L403">
            <v>2.8540000000000001</v>
          </cell>
          <cell r="M403">
            <v>0.94599999999999995</v>
          </cell>
          <cell r="N403">
            <v>0</v>
          </cell>
          <cell r="O403">
            <v>0</v>
          </cell>
          <cell r="P403">
            <v>0</v>
          </cell>
          <cell r="Q403">
            <v>3.8</v>
          </cell>
        </row>
        <row r="404">
          <cell r="C404" t="str">
            <v>01Y15</v>
          </cell>
          <cell r="D404" t="str">
            <v>TVC PVT - Med/Com Trucks</v>
          </cell>
          <cell r="E404" t="str">
            <v>Cost Reduction/PVT Programs</v>
          </cell>
          <cell r="F404">
            <v>37073</v>
          </cell>
          <cell r="G404">
            <v>0.106</v>
          </cell>
          <cell r="H404">
            <v>8.5000000000000006E-2</v>
          </cell>
          <cell r="I404">
            <v>1</v>
          </cell>
          <cell r="J404">
            <v>8.5000000000000006E-2</v>
          </cell>
          <cell r="K404">
            <v>8.5000000000000006E-2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C405" t="str">
            <v>01Z15</v>
          </cell>
          <cell r="D405" t="str">
            <v>TVC PVT - F-Series O/8500</v>
          </cell>
          <cell r="E405" t="str">
            <v>Cost Reduction/PVT Programs</v>
          </cell>
          <cell r="F405">
            <v>37073</v>
          </cell>
          <cell r="G405">
            <v>14.724</v>
          </cell>
          <cell r="H405">
            <v>12.459</v>
          </cell>
          <cell r="I405">
            <v>1</v>
          </cell>
          <cell r="J405">
            <v>12.459</v>
          </cell>
          <cell r="K405">
            <v>8.7430000000000003</v>
          </cell>
          <cell r="L405">
            <v>3.5820000000000003</v>
          </cell>
          <cell r="M405">
            <v>0.13400000000000001</v>
          </cell>
          <cell r="N405">
            <v>0</v>
          </cell>
          <cell r="O405">
            <v>0</v>
          </cell>
          <cell r="P405">
            <v>0</v>
          </cell>
          <cell r="Q405">
            <v>3.7160000000000002</v>
          </cell>
        </row>
        <row r="406">
          <cell r="C406" t="str">
            <v>01Z16</v>
          </cell>
          <cell r="D406" t="str">
            <v>Mexico Minor Truck Programs</v>
          </cell>
          <cell r="E406" t="str">
            <v>Cost Reduction/PVT Programs</v>
          </cell>
          <cell r="F406">
            <v>37103</v>
          </cell>
          <cell r="G406">
            <v>2</v>
          </cell>
          <cell r="H406">
            <v>2</v>
          </cell>
          <cell r="I406">
            <v>1</v>
          </cell>
          <cell r="J406">
            <v>2</v>
          </cell>
          <cell r="K406">
            <v>0</v>
          </cell>
          <cell r="L406">
            <v>2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2</v>
          </cell>
        </row>
        <row r="407">
          <cell r="C407" t="str">
            <v>01Z35</v>
          </cell>
          <cell r="D407" t="str">
            <v>O/8500 OPD</v>
          </cell>
          <cell r="E407" t="str">
            <v>Cost Reduction/PVT Programs</v>
          </cell>
          <cell r="F407">
            <v>37073</v>
          </cell>
          <cell r="G407">
            <v>4.8</v>
          </cell>
          <cell r="H407">
            <v>4.5999999999999996</v>
          </cell>
          <cell r="I407">
            <v>1</v>
          </cell>
          <cell r="J407">
            <v>4.5999999999999996</v>
          </cell>
          <cell r="K407">
            <v>0.06</v>
          </cell>
          <cell r="L407">
            <v>4.54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4.54</v>
          </cell>
        </row>
        <row r="408">
          <cell r="C408" t="str">
            <v>02E15</v>
          </cell>
          <cell r="D408" t="str">
            <v>NAC CBG PVT - Crown Vic/Grd Ma</v>
          </cell>
          <cell r="E408" t="str">
            <v>Cost Reduction/PVT Programs</v>
          </cell>
          <cell r="F408">
            <v>37438</v>
          </cell>
          <cell r="G408">
            <v>1.9319999999999999</v>
          </cell>
          <cell r="H408">
            <v>1.4</v>
          </cell>
          <cell r="I408">
            <v>0.5</v>
          </cell>
          <cell r="J408">
            <v>0.7</v>
          </cell>
          <cell r="K408">
            <v>0</v>
          </cell>
          <cell r="L408">
            <v>0.7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0.7</v>
          </cell>
        </row>
        <row r="409">
          <cell r="C409" t="str">
            <v>02G15</v>
          </cell>
          <cell r="D409" t="str">
            <v>NAC CBG PVT - Thunderbird</v>
          </cell>
          <cell r="E409" t="str">
            <v>Cost Reduction/PVT Programs</v>
          </cell>
          <cell r="F409">
            <v>37438</v>
          </cell>
          <cell r="G409">
            <v>0.27400000000000002</v>
          </cell>
          <cell r="H409">
            <v>0.2</v>
          </cell>
          <cell r="I409">
            <v>1</v>
          </cell>
          <cell r="J409">
            <v>0.2</v>
          </cell>
          <cell r="K409">
            <v>0</v>
          </cell>
          <cell r="L409">
            <v>0.2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0.2</v>
          </cell>
        </row>
        <row r="410">
          <cell r="C410" t="str">
            <v>02G35</v>
          </cell>
          <cell r="D410" t="str">
            <v>NAC CBG OPD - Performance</v>
          </cell>
          <cell r="E410" t="str">
            <v>Cost Reduction/PVT Programs</v>
          </cell>
          <cell r="F410">
            <v>37438</v>
          </cell>
          <cell r="G410">
            <v>1.38</v>
          </cell>
          <cell r="H410">
            <v>1</v>
          </cell>
          <cell r="I410">
            <v>1</v>
          </cell>
          <cell r="J410">
            <v>1</v>
          </cell>
          <cell r="K410">
            <v>0</v>
          </cell>
          <cell r="L410">
            <v>1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</row>
        <row r="411">
          <cell r="C411" t="str">
            <v>02H15</v>
          </cell>
          <cell r="D411" t="str">
            <v>NAC CBG PVT - Taurus/Sable</v>
          </cell>
          <cell r="E411" t="str">
            <v>Cost Reduction/PVT Programs</v>
          </cell>
          <cell r="F411">
            <v>37438</v>
          </cell>
          <cell r="G411">
            <v>4.0019999999999998</v>
          </cell>
          <cell r="H411">
            <v>2.9</v>
          </cell>
          <cell r="I411">
            <v>0.5</v>
          </cell>
          <cell r="J411">
            <v>1.45</v>
          </cell>
          <cell r="K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1.45</v>
          </cell>
        </row>
        <row r="412">
          <cell r="C412" t="str">
            <v>02H35</v>
          </cell>
          <cell r="D412" t="str">
            <v>NAC CBG PVT - Taurus/Sable</v>
          </cell>
          <cell r="E412" t="str">
            <v>Cost Reduction/PVT Programs</v>
          </cell>
          <cell r="F412">
            <v>37438</v>
          </cell>
          <cell r="G412">
            <v>7.7279999999999998</v>
          </cell>
          <cell r="H412">
            <v>5.6</v>
          </cell>
          <cell r="I412">
            <v>0.5</v>
          </cell>
          <cell r="J412">
            <v>2.8</v>
          </cell>
          <cell r="K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2.8</v>
          </cell>
        </row>
        <row r="413">
          <cell r="C413" t="str">
            <v>02I15</v>
          </cell>
          <cell r="D413" t="str">
            <v>NAC CBG PVT - Mustang</v>
          </cell>
          <cell r="E413" t="str">
            <v>Cost Reduction/PVT Programs</v>
          </cell>
          <cell r="F413">
            <v>37438</v>
          </cell>
          <cell r="G413">
            <v>1.518</v>
          </cell>
          <cell r="H413">
            <v>1.1000000000000001</v>
          </cell>
          <cell r="I413">
            <v>1</v>
          </cell>
          <cell r="J413">
            <v>1.1000000000000001</v>
          </cell>
          <cell r="K413">
            <v>0</v>
          </cell>
          <cell r="L413">
            <v>1.1000000000000001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1.1000000000000001</v>
          </cell>
        </row>
        <row r="414">
          <cell r="C414" t="str">
            <v>02I50</v>
          </cell>
          <cell r="D414" t="str">
            <v>NAC PVT/OPD - Central Funds</v>
          </cell>
          <cell r="E414" t="str">
            <v>Cost Reduction/PVT Programs</v>
          </cell>
          <cell r="F414">
            <v>37438</v>
          </cell>
          <cell r="G414">
            <v>1.794</v>
          </cell>
          <cell r="H414">
            <v>1.3</v>
          </cell>
          <cell r="I414">
            <v>0.873</v>
          </cell>
          <cell r="J414">
            <v>1.1349</v>
          </cell>
          <cell r="K414">
            <v>0</v>
          </cell>
          <cell r="L414">
            <v>1.1349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1.1349</v>
          </cell>
        </row>
        <row r="415">
          <cell r="C415" t="str">
            <v>02L15</v>
          </cell>
          <cell r="D415" t="str">
            <v>NAC CBG PVT - Focus</v>
          </cell>
          <cell r="E415" t="str">
            <v>Cost Reduction/PVT Programs</v>
          </cell>
          <cell r="F415">
            <v>37438</v>
          </cell>
          <cell r="G415">
            <v>2.76</v>
          </cell>
          <cell r="H415">
            <v>2</v>
          </cell>
          <cell r="I415">
            <v>1</v>
          </cell>
          <cell r="J415">
            <v>2</v>
          </cell>
          <cell r="K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2</v>
          </cell>
        </row>
        <row r="416">
          <cell r="C416" t="str">
            <v>02L16</v>
          </cell>
          <cell r="D416" t="str">
            <v>NAC CBG PVT - Escort</v>
          </cell>
          <cell r="E416" t="str">
            <v>Cost Reduction/PVT Programs</v>
          </cell>
          <cell r="F416">
            <v>37438</v>
          </cell>
          <cell r="G416">
            <v>0.41499999999999998</v>
          </cell>
          <cell r="H416">
            <v>0.3</v>
          </cell>
          <cell r="I416">
            <v>1</v>
          </cell>
          <cell r="J416">
            <v>0.3</v>
          </cell>
          <cell r="K416">
            <v>0</v>
          </cell>
          <cell r="L416">
            <v>0.3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0.3</v>
          </cell>
        </row>
        <row r="417">
          <cell r="C417" t="str">
            <v>02L35</v>
          </cell>
          <cell r="D417" t="str">
            <v>NAC CBG OPD - C-Car</v>
          </cell>
          <cell r="E417" t="str">
            <v>Cost Reduction/PVT Programs</v>
          </cell>
          <cell r="F417">
            <v>37438</v>
          </cell>
          <cell r="G417">
            <v>8.6940000000000008</v>
          </cell>
          <cell r="H417">
            <v>6.3</v>
          </cell>
          <cell r="I417">
            <v>1</v>
          </cell>
          <cell r="J417">
            <v>6.3</v>
          </cell>
          <cell r="K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6.3</v>
          </cell>
        </row>
        <row r="418">
          <cell r="C418" t="str">
            <v>02T15</v>
          </cell>
          <cell r="D418" t="str">
            <v>NAC CBG PVT - Windstar</v>
          </cell>
          <cell r="E418" t="str">
            <v>Cost Reduction/PVT Programs</v>
          </cell>
          <cell r="F418">
            <v>37438</v>
          </cell>
          <cell r="G418">
            <v>2.0699999999999998</v>
          </cell>
          <cell r="H418">
            <v>1.5</v>
          </cell>
          <cell r="I418">
            <v>1</v>
          </cell>
          <cell r="J418">
            <v>1.5</v>
          </cell>
          <cell r="K418">
            <v>0</v>
          </cell>
          <cell r="L418">
            <v>1.5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1.5</v>
          </cell>
        </row>
        <row r="419">
          <cell r="C419" t="str">
            <v>02T35</v>
          </cell>
          <cell r="D419" t="str">
            <v>NAC CBG OPD - MPV</v>
          </cell>
          <cell r="E419" t="str">
            <v>Cost Reduction/PVT Programs</v>
          </cell>
          <cell r="F419">
            <v>37438</v>
          </cell>
          <cell r="G419">
            <v>4.2789999999999999</v>
          </cell>
          <cell r="H419">
            <v>3.1</v>
          </cell>
          <cell r="I419">
            <v>1</v>
          </cell>
          <cell r="J419">
            <v>3.1</v>
          </cell>
          <cell r="K419">
            <v>0</v>
          </cell>
          <cell r="L419">
            <v>3.1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3.1</v>
          </cell>
        </row>
        <row r="420">
          <cell r="C420" t="str">
            <v>02V15</v>
          </cell>
          <cell r="D420" t="str">
            <v>TVC PVT - Ranger</v>
          </cell>
          <cell r="E420" t="str">
            <v>Cost Reduction/PVT Programs</v>
          </cell>
          <cell r="F420">
            <v>37438</v>
          </cell>
          <cell r="G420">
            <v>2.92</v>
          </cell>
          <cell r="H420">
            <v>2.9</v>
          </cell>
          <cell r="I420">
            <v>1</v>
          </cell>
          <cell r="J420">
            <v>2.9</v>
          </cell>
          <cell r="K420">
            <v>0</v>
          </cell>
          <cell r="L420">
            <v>0.17799999999999999</v>
          </cell>
          <cell r="M420">
            <v>2.5350000000000001</v>
          </cell>
          <cell r="N420">
            <v>0.187</v>
          </cell>
          <cell r="O420">
            <v>0</v>
          </cell>
          <cell r="P420">
            <v>0</v>
          </cell>
          <cell r="Q420">
            <v>2.9</v>
          </cell>
        </row>
        <row r="421">
          <cell r="C421" t="str">
            <v>02X16</v>
          </cell>
          <cell r="D421" t="str">
            <v>TVC DSO Provision</v>
          </cell>
          <cell r="E421" t="str">
            <v>Cost Reduction/PVT Programs</v>
          </cell>
          <cell r="F421">
            <v>37438</v>
          </cell>
          <cell r="G421">
            <v>3</v>
          </cell>
          <cell r="H421">
            <v>2.7</v>
          </cell>
          <cell r="I421">
            <v>1</v>
          </cell>
          <cell r="J421">
            <v>2.7</v>
          </cell>
          <cell r="K421">
            <v>0</v>
          </cell>
          <cell r="L421">
            <v>0</v>
          </cell>
          <cell r="M421">
            <v>1.7</v>
          </cell>
          <cell r="N421">
            <v>1</v>
          </cell>
          <cell r="O421">
            <v>0</v>
          </cell>
          <cell r="P421">
            <v>0</v>
          </cell>
          <cell r="Q421">
            <v>2.7</v>
          </cell>
        </row>
        <row r="422">
          <cell r="C422" t="str">
            <v>02X35</v>
          </cell>
          <cell r="D422" t="str">
            <v>TVC PVT - Central</v>
          </cell>
          <cell r="E422" t="str">
            <v>Cost Reduction/PVT Programs</v>
          </cell>
          <cell r="F422">
            <v>37438</v>
          </cell>
          <cell r="G422">
            <v>41.7</v>
          </cell>
          <cell r="H422">
            <v>25.9</v>
          </cell>
          <cell r="I422">
            <v>0.86</v>
          </cell>
          <cell r="J422">
            <v>22.274000000000001</v>
          </cell>
          <cell r="K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22.274000000000001</v>
          </cell>
        </row>
        <row r="423">
          <cell r="C423" t="str">
            <v>03A90</v>
          </cell>
          <cell r="D423" t="str">
            <v>Capstone Qual - PAG/Car</v>
          </cell>
          <cell r="E423" t="str">
            <v>Cost Reduction/PVT Programs</v>
          </cell>
          <cell r="F423">
            <v>37257</v>
          </cell>
          <cell r="G423">
            <v>15.95</v>
          </cell>
          <cell r="H423">
            <v>15.95</v>
          </cell>
          <cell r="I423">
            <v>0.15</v>
          </cell>
          <cell r="J423">
            <v>2.3925000000000001</v>
          </cell>
          <cell r="K423">
            <v>0</v>
          </cell>
          <cell r="L423">
            <v>1.0700999999999998</v>
          </cell>
          <cell r="M423">
            <v>1.254</v>
          </cell>
          <cell r="N423">
            <v>6.8400000000000002E-2</v>
          </cell>
          <cell r="O423">
            <v>0</v>
          </cell>
          <cell r="P423">
            <v>0</v>
          </cell>
          <cell r="Q423">
            <v>2.3925000000000001</v>
          </cell>
        </row>
        <row r="424">
          <cell r="C424" t="str">
            <v>03X16</v>
          </cell>
          <cell r="D424" t="str">
            <v>TVC DSO Provision</v>
          </cell>
          <cell r="E424" t="str">
            <v>Cost Reduction/PVT Programs</v>
          </cell>
          <cell r="F424">
            <v>37803</v>
          </cell>
          <cell r="G424">
            <v>3</v>
          </cell>
          <cell r="H424">
            <v>2.7</v>
          </cell>
          <cell r="I424">
            <v>1</v>
          </cell>
          <cell r="J424">
            <v>2.7</v>
          </cell>
          <cell r="K424">
            <v>0</v>
          </cell>
          <cell r="L424">
            <v>0</v>
          </cell>
          <cell r="M424">
            <v>0</v>
          </cell>
          <cell r="N424">
            <v>2.7</v>
          </cell>
          <cell r="O424">
            <v>0</v>
          </cell>
          <cell r="P424">
            <v>0</v>
          </cell>
          <cell r="Q424">
            <v>2.7</v>
          </cell>
        </row>
        <row r="425">
          <cell r="C425" t="str">
            <v>04X16</v>
          </cell>
          <cell r="D425" t="str">
            <v>TVC DSO Provision</v>
          </cell>
          <cell r="E425" t="str">
            <v>Cost Reduction/PVT Programs</v>
          </cell>
          <cell r="F425">
            <v>38169</v>
          </cell>
          <cell r="G425">
            <v>3</v>
          </cell>
          <cell r="H425">
            <v>2.7</v>
          </cell>
          <cell r="I425">
            <v>1</v>
          </cell>
          <cell r="J425">
            <v>2.7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2.7</v>
          </cell>
          <cell r="P425">
            <v>0</v>
          </cell>
          <cell r="Q425">
            <v>2.7</v>
          </cell>
        </row>
        <row r="426">
          <cell r="C426" t="str">
            <v>05X16</v>
          </cell>
          <cell r="D426" t="str">
            <v>TVC DSO Provision</v>
          </cell>
          <cell r="E426" t="str">
            <v>Cost Reduction/PVT Programs</v>
          </cell>
          <cell r="F426">
            <v>38534</v>
          </cell>
          <cell r="G426">
            <v>3</v>
          </cell>
          <cell r="H426">
            <v>2.7</v>
          </cell>
          <cell r="I426">
            <v>1</v>
          </cell>
          <cell r="J426">
            <v>2.7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2.7</v>
          </cell>
          <cell r="Q426">
            <v>2.7</v>
          </cell>
        </row>
        <row r="427">
          <cell r="C427" t="str">
            <v>97P09</v>
          </cell>
          <cell r="D427" t="str">
            <v>CAA - - CROSS VEHICLE</v>
          </cell>
          <cell r="E427" t="str">
            <v>Cross Vehicle Line Programs</v>
          </cell>
          <cell r="F427">
            <v>35278</v>
          </cell>
          <cell r="G427">
            <v>43.942999999999998</v>
          </cell>
          <cell r="H427">
            <v>42.994999999999997</v>
          </cell>
          <cell r="I427">
            <v>0.84800000000000009</v>
          </cell>
          <cell r="J427">
            <v>36.459760000000003</v>
          </cell>
          <cell r="K427">
            <v>0.46385599999999999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C428" t="str">
            <v>98O16</v>
          </cell>
          <cell r="D428" t="str">
            <v>Dip Phosphate - NA</v>
          </cell>
          <cell r="E428" t="str">
            <v>Cross Vehicle Line Programs</v>
          </cell>
          <cell r="F428">
            <v>35643</v>
          </cell>
          <cell r="G428">
            <v>56.244</v>
          </cell>
          <cell r="H428">
            <v>53.713000000000001</v>
          </cell>
          <cell r="I428">
            <v>0.84</v>
          </cell>
          <cell r="J428">
            <v>45.118919999999996</v>
          </cell>
          <cell r="K428">
            <v>6.1320000000000006E-2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C429" t="str">
            <v>98O60</v>
          </cell>
          <cell r="D429" t="str">
            <v>Extended Warranty Repair-NA</v>
          </cell>
          <cell r="E429" t="str">
            <v>Cross Vehicle Line Programs</v>
          </cell>
          <cell r="F429">
            <v>35643</v>
          </cell>
          <cell r="G429">
            <v>93.311999999999998</v>
          </cell>
          <cell r="H429">
            <v>78.643000000000001</v>
          </cell>
          <cell r="I429">
            <v>0.59023442645880753</v>
          </cell>
          <cell r="J429">
            <v>46.417805999999999</v>
          </cell>
          <cell r="K429">
            <v>5.3800559999999997</v>
          </cell>
          <cell r="L429">
            <v>4.9409999999999998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4.9409999999999998</v>
          </cell>
        </row>
        <row r="430">
          <cell r="C430" t="str">
            <v>98P09</v>
          </cell>
          <cell r="D430" t="str">
            <v>CAA- CROSS VEHICLE</v>
          </cell>
          <cell r="E430" t="str">
            <v>Cross Vehicle Line Programs</v>
          </cell>
          <cell r="F430">
            <v>35643</v>
          </cell>
          <cell r="G430">
            <v>92.671000000000006</v>
          </cell>
          <cell r="H430">
            <v>74.635000000000005</v>
          </cell>
          <cell r="I430">
            <v>0.85899999999999987</v>
          </cell>
          <cell r="J430">
            <v>64.111464999999995</v>
          </cell>
          <cell r="K430">
            <v>8.5900000000000004E-2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</row>
        <row r="431">
          <cell r="C431" t="str">
            <v>99I04</v>
          </cell>
          <cell r="D431" t="str">
            <v>MUSTANG QUALITY IMPROVEMENTS</v>
          </cell>
          <cell r="E431" t="str">
            <v>Cross Vehicle Line Programs</v>
          </cell>
          <cell r="F431">
            <v>36251</v>
          </cell>
          <cell r="G431">
            <v>13.474</v>
          </cell>
          <cell r="H431">
            <v>6.181</v>
          </cell>
          <cell r="I431">
            <v>1</v>
          </cell>
          <cell r="J431">
            <v>6.181</v>
          </cell>
          <cell r="K431">
            <v>0.17499999999999999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C432" t="str">
            <v>99O11</v>
          </cell>
          <cell r="D432" t="str">
            <v>Cross CBG Programs</v>
          </cell>
          <cell r="E432" t="str">
            <v>Cross Vehicle Line Programs</v>
          </cell>
          <cell r="F432">
            <v>36342</v>
          </cell>
          <cell r="G432">
            <v>11.196</v>
          </cell>
          <cell r="H432">
            <v>4.5419999999999998</v>
          </cell>
          <cell r="I432">
            <v>0.61068053720827842</v>
          </cell>
          <cell r="J432">
            <v>2.7737110000000005</v>
          </cell>
          <cell r="K432">
            <v>0.11596500000000001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C433" t="str">
            <v>99O20</v>
          </cell>
          <cell r="D433" t="str">
            <v>Dip Phosphate - NA</v>
          </cell>
          <cell r="E433" t="str">
            <v>Cross Vehicle Line Programs</v>
          </cell>
          <cell r="F433">
            <v>36008</v>
          </cell>
          <cell r="G433">
            <v>138.13999999999999</v>
          </cell>
          <cell r="H433">
            <v>127.101</v>
          </cell>
          <cell r="I433">
            <v>0.65</v>
          </cell>
          <cell r="J433">
            <v>82.615650000000002</v>
          </cell>
          <cell r="K433">
            <v>0.24570000000000003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C434" t="str">
            <v>99O41</v>
          </cell>
          <cell r="D434" t="str">
            <v>COST REDUCTIONS</v>
          </cell>
          <cell r="E434" t="str">
            <v>Cross Vehicle Line Programs</v>
          </cell>
          <cell r="F434">
            <v>36342</v>
          </cell>
          <cell r="G434">
            <v>4.4489999999999998</v>
          </cell>
          <cell r="H434">
            <v>4.4489999999999998</v>
          </cell>
          <cell r="I434">
            <v>0.80685142728703085</v>
          </cell>
          <cell r="J434">
            <v>3.5896820000000003</v>
          </cell>
          <cell r="K434">
            <v>7.9028000000000001E-2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C435" t="str">
            <v>00O11</v>
          </cell>
          <cell r="D435" t="str">
            <v>Cross CBG Programs</v>
          </cell>
          <cell r="E435" t="str">
            <v>Cross Vehicle Line Programs</v>
          </cell>
          <cell r="F435">
            <v>36708</v>
          </cell>
          <cell r="G435">
            <v>3.9969999999999999</v>
          </cell>
          <cell r="H435">
            <v>1.4970000000000001</v>
          </cell>
          <cell r="I435">
            <v>0.85100000000000009</v>
          </cell>
          <cell r="J435">
            <v>1.2739470000000002</v>
          </cell>
          <cell r="K435">
            <v>0.88929499999999995</v>
          </cell>
          <cell r="L435">
            <v>0.14552100000000001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0.14552100000000001</v>
          </cell>
        </row>
        <row r="436">
          <cell r="C436" t="str">
            <v>00O16</v>
          </cell>
          <cell r="D436" t="str">
            <v>Dip Phosphate - NA</v>
          </cell>
          <cell r="E436" t="str">
            <v>Cross Vehicle Line Programs</v>
          </cell>
          <cell r="F436">
            <v>36373</v>
          </cell>
          <cell r="G436">
            <v>68.572999999999993</v>
          </cell>
          <cell r="H436">
            <v>58.686</v>
          </cell>
          <cell r="I436">
            <v>0.99080860852673569</v>
          </cell>
          <cell r="J436">
            <v>58.146594000000007</v>
          </cell>
          <cell r="K436">
            <v>-1.248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C437" t="str">
            <v>00O41</v>
          </cell>
          <cell r="D437" t="str">
            <v>Cross CBG Cost Reductions</v>
          </cell>
          <cell r="E437" t="str">
            <v>Cross Vehicle Line Programs</v>
          </cell>
          <cell r="F437">
            <v>36708</v>
          </cell>
          <cell r="G437">
            <v>6.1310000000000002</v>
          </cell>
          <cell r="H437">
            <v>6.1310000000000002</v>
          </cell>
          <cell r="I437">
            <v>0.85099999999999998</v>
          </cell>
          <cell r="J437">
            <v>5.2174810000000003</v>
          </cell>
          <cell r="K437">
            <v>-0.24678999999999998</v>
          </cell>
          <cell r="L437">
            <v>0.37954600000000005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0.37954600000000005</v>
          </cell>
        </row>
        <row r="438">
          <cell r="C438" t="str">
            <v>00O43</v>
          </cell>
          <cell r="D438" t="str">
            <v>Rear Rail Blank Insource</v>
          </cell>
          <cell r="E438" t="str">
            <v>Cross Vehicle Line Programs</v>
          </cell>
          <cell r="F438">
            <v>36495</v>
          </cell>
          <cell r="G438">
            <v>5.9640000000000004</v>
          </cell>
          <cell r="H438">
            <v>5.8390000000000004</v>
          </cell>
          <cell r="I438">
            <v>0.63400000000000001</v>
          </cell>
          <cell r="J438">
            <v>3.7019260000000003</v>
          </cell>
          <cell r="K438">
            <v>2.324878</v>
          </cell>
          <cell r="L438">
            <v>1.377048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1.377048</v>
          </cell>
        </row>
        <row r="439">
          <cell r="C439" t="str">
            <v>01507</v>
          </cell>
          <cell r="D439" t="str">
            <v>TAF-Side Impact Air Curtain</v>
          </cell>
          <cell r="E439" t="str">
            <v>Cross Vehicle Line Programs</v>
          </cell>
          <cell r="F439">
            <v>36708</v>
          </cell>
          <cell r="G439">
            <v>0.499</v>
          </cell>
          <cell r="H439">
            <v>0.499</v>
          </cell>
          <cell r="I439">
            <v>1</v>
          </cell>
          <cell r="J439">
            <v>0.499</v>
          </cell>
          <cell r="K439">
            <v>0.499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</row>
        <row r="440">
          <cell r="C440" t="str">
            <v>01O11</v>
          </cell>
          <cell r="D440" t="str">
            <v>Cross CBG Programs</v>
          </cell>
          <cell r="E440" t="str">
            <v>Cross Vehicle Line Programs</v>
          </cell>
          <cell r="F440">
            <v>37073</v>
          </cell>
          <cell r="G440">
            <v>10.387</v>
          </cell>
          <cell r="H440">
            <v>10.145</v>
          </cell>
          <cell r="I440">
            <v>0.86099999999999999</v>
          </cell>
          <cell r="J440">
            <v>8.734845</v>
          </cell>
          <cell r="K440">
            <v>3.3949230000000004</v>
          </cell>
          <cell r="L440">
            <v>4.9886339999999993</v>
          </cell>
          <cell r="M440">
            <v>0.35128800000000004</v>
          </cell>
          <cell r="N440">
            <v>0</v>
          </cell>
          <cell r="O440">
            <v>0</v>
          </cell>
          <cell r="P440">
            <v>0</v>
          </cell>
          <cell r="Q440">
            <v>5.3399219999999996</v>
          </cell>
        </row>
        <row r="441">
          <cell r="C441" t="str">
            <v>01O12</v>
          </cell>
          <cell r="D441" t="str">
            <v>Advanced Restraints</v>
          </cell>
          <cell r="E441" t="str">
            <v>Cross Vehicle Line Programs</v>
          </cell>
          <cell r="F441">
            <v>36739</v>
          </cell>
          <cell r="G441">
            <v>10.494</v>
          </cell>
          <cell r="H441">
            <v>8.4939999999999998</v>
          </cell>
          <cell r="I441">
            <v>0.56421462208617845</v>
          </cell>
          <cell r="J441">
            <v>4.7924389999999999</v>
          </cell>
          <cell r="K441">
            <v>3.1677590000000002</v>
          </cell>
          <cell r="L441">
            <v>1.543358</v>
          </cell>
          <cell r="M441">
            <v>8.1322000000000005E-2</v>
          </cell>
          <cell r="N441">
            <v>0</v>
          </cell>
          <cell r="O441">
            <v>0</v>
          </cell>
          <cell r="P441">
            <v>0</v>
          </cell>
          <cell r="Q441">
            <v>1.6246800000000001</v>
          </cell>
        </row>
        <row r="442">
          <cell r="C442" t="str">
            <v>01O16</v>
          </cell>
          <cell r="D442" t="str">
            <v>Dip Phosphate - NA</v>
          </cell>
          <cell r="E442" t="str">
            <v>Cross Vehicle Line Programs</v>
          </cell>
          <cell r="F442">
            <v>36739</v>
          </cell>
          <cell r="G442">
            <v>21.821999999999999</v>
          </cell>
          <cell r="H442">
            <v>15.401999999999999</v>
          </cell>
          <cell r="I442">
            <v>0.45700000000000007</v>
          </cell>
          <cell r="J442">
            <v>7.0387140000000006</v>
          </cell>
          <cell r="K442">
            <v>0.23169900000000002</v>
          </cell>
          <cell r="L442">
            <v>2.4001640000000002</v>
          </cell>
          <cell r="M442">
            <v>2.1698360000000001</v>
          </cell>
          <cell r="N442">
            <v>0</v>
          </cell>
          <cell r="O442">
            <v>0</v>
          </cell>
          <cell r="P442">
            <v>0</v>
          </cell>
          <cell r="Q442">
            <v>4.57</v>
          </cell>
        </row>
        <row r="443">
          <cell r="C443" t="str">
            <v>01X11</v>
          </cell>
          <cell r="D443" t="str">
            <v>Seat Integrated Restraints</v>
          </cell>
          <cell r="E443" t="str">
            <v>Cross Vehicle Line Programs</v>
          </cell>
          <cell r="F443">
            <v>36801</v>
          </cell>
          <cell r="G443">
            <v>28.003</v>
          </cell>
          <cell r="H443">
            <v>25.088999999999999</v>
          </cell>
          <cell r="I443">
            <v>1</v>
          </cell>
          <cell r="J443">
            <v>25.089000000000002</v>
          </cell>
          <cell r="K443">
            <v>24.425000000000001</v>
          </cell>
          <cell r="L443">
            <v>0.66400000000000003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0.66400000000000003</v>
          </cell>
        </row>
        <row r="444">
          <cell r="C444" t="str">
            <v>02O11</v>
          </cell>
          <cell r="D444" t="str">
            <v>Cross CBG Programs</v>
          </cell>
          <cell r="E444" t="str">
            <v>Cross Vehicle Line Programs</v>
          </cell>
          <cell r="F444">
            <v>37438</v>
          </cell>
          <cell r="G444">
            <v>22.241</v>
          </cell>
          <cell r="H444">
            <v>11.903</v>
          </cell>
          <cell r="I444">
            <v>0.86099999999999999</v>
          </cell>
          <cell r="J444">
            <v>10.248483</v>
          </cell>
          <cell r="K444">
            <v>0</v>
          </cell>
          <cell r="L444">
            <v>0.97637399999999996</v>
          </cell>
          <cell r="M444">
            <v>8.2492410000000014</v>
          </cell>
          <cell r="N444">
            <v>1.0228680000000001</v>
          </cell>
          <cell r="O444">
            <v>0</v>
          </cell>
          <cell r="P444">
            <v>0</v>
          </cell>
          <cell r="Q444">
            <v>10.248483</v>
          </cell>
        </row>
        <row r="445">
          <cell r="C445" t="str">
            <v>02O20</v>
          </cell>
          <cell r="D445" t="str">
            <v>VO End-of-Line Testing-NA</v>
          </cell>
          <cell r="E445" t="str">
            <v>Cross Vehicle Line Programs</v>
          </cell>
          <cell r="F445">
            <v>37288</v>
          </cell>
          <cell r="G445">
            <v>3.1840000000000002</v>
          </cell>
          <cell r="H445">
            <v>3.1840000000000002</v>
          </cell>
          <cell r="I445">
            <v>0.698751256281407</v>
          </cell>
          <cell r="J445">
            <v>2.2248239999999999</v>
          </cell>
          <cell r="K445">
            <v>2.2248239999999999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C446" t="str">
            <v>02O50</v>
          </cell>
          <cell r="D446" t="str">
            <v>Truck Tire Pressure Sensor</v>
          </cell>
          <cell r="E446" t="str">
            <v>Cross Vehicle Line Programs</v>
          </cell>
          <cell r="F446">
            <v>37165</v>
          </cell>
          <cell r="G446">
            <v>30</v>
          </cell>
          <cell r="H446">
            <v>17.164999999999999</v>
          </cell>
          <cell r="I446">
            <v>1</v>
          </cell>
          <cell r="J446">
            <v>17.164999999999999</v>
          </cell>
          <cell r="K446">
            <v>0</v>
          </cell>
          <cell r="L446">
            <v>8.7460000000000004</v>
          </cell>
          <cell r="M446">
            <v>8.4190000000000005</v>
          </cell>
          <cell r="N446">
            <v>0</v>
          </cell>
          <cell r="O446">
            <v>0</v>
          </cell>
          <cell r="P446">
            <v>0</v>
          </cell>
          <cell r="Q446">
            <v>17.164999999999999</v>
          </cell>
        </row>
        <row r="447">
          <cell r="C447" t="str">
            <v>03O51</v>
          </cell>
          <cell r="D447" t="str">
            <v>Truck Telematics Provision</v>
          </cell>
          <cell r="E447" t="str">
            <v>Cross Vehicle Line Programs</v>
          </cell>
          <cell r="F447">
            <v>37469</v>
          </cell>
          <cell r="G447">
            <v>40</v>
          </cell>
          <cell r="H447">
            <v>30</v>
          </cell>
          <cell r="I447">
            <v>1</v>
          </cell>
          <cell r="J447">
            <v>30</v>
          </cell>
          <cell r="K447">
            <v>0</v>
          </cell>
          <cell r="L447">
            <v>1.0900000000000001</v>
          </cell>
          <cell r="M447">
            <v>17.824999999999999</v>
          </cell>
          <cell r="N447">
            <v>11.085000000000001</v>
          </cell>
          <cell r="O447">
            <v>0</v>
          </cell>
          <cell r="P447">
            <v>0</v>
          </cell>
          <cell r="Q447">
            <v>30</v>
          </cell>
        </row>
        <row r="448">
          <cell r="C448" t="str">
            <v>03P22</v>
          </cell>
          <cell r="D448" t="str">
            <v>CVT: CFT23 at ZF-Batavia-VT</v>
          </cell>
          <cell r="E448" t="str">
            <v>CVT Transmission</v>
          </cell>
          <cell r="F448">
            <v>37622</v>
          </cell>
          <cell r="G448">
            <v>59.2</v>
          </cell>
          <cell r="H448">
            <v>23.2</v>
          </cell>
          <cell r="I448">
            <v>0.58200000000000007</v>
          </cell>
          <cell r="J448">
            <v>13.502400000000002</v>
          </cell>
          <cell r="K448">
            <v>0</v>
          </cell>
          <cell r="L448">
            <v>0.81712799999999997</v>
          </cell>
          <cell r="M448">
            <v>7.0951620000000002</v>
          </cell>
          <cell r="N448">
            <v>4.8003359999999997</v>
          </cell>
          <cell r="O448">
            <v>0.78977399999999998</v>
          </cell>
          <cell r="P448">
            <v>0</v>
          </cell>
          <cell r="Q448">
            <v>13.502400000000002</v>
          </cell>
        </row>
        <row r="449">
          <cell r="C449" t="str">
            <v>04P20</v>
          </cell>
          <cell r="D449" t="str">
            <v>CFT30 CD/D at Batavia</v>
          </cell>
          <cell r="E449" t="str">
            <v>CVT Transmission</v>
          </cell>
          <cell r="F449">
            <v>37834</v>
          </cell>
          <cell r="G449">
            <v>114.3</v>
          </cell>
          <cell r="H449">
            <v>75.3</v>
          </cell>
          <cell r="I449">
            <v>0.97</v>
          </cell>
          <cell r="J449">
            <v>73.040999999999997</v>
          </cell>
          <cell r="K449">
            <v>0</v>
          </cell>
          <cell r="L449">
            <v>0</v>
          </cell>
          <cell r="M449">
            <v>12.53919</v>
          </cell>
          <cell r="N449">
            <v>45.297060000000002</v>
          </cell>
          <cell r="O449">
            <v>15.204750000000001</v>
          </cell>
          <cell r="P449">
            <v>0</v>
          </cell>
          <cell r="Q449">
            <v>73.040999999999997</v>
          </cell>
        </row>
        <row r="450">
          <cell r="C450" t="str">
            <v>04S53</v>
          </cell>
          <cell r="D450" t="str">
            <v>CFT23 (NA &amp; EU) for C307</v>
          </cell>
          <cell r="E450" t="str">
            <v>CVT Transmission</v>
          </cell>
          <cell r="F450">
            <v>38018</v>
          </cell>
          <cell r="G450">
            <v>21</v>
          </cell>
          <cell r="H450">
            <v>11.96</v>
          </cell>
          <cell r="I450">
            <v>0.86</v>
          </cell>
          <cell r="J450">
            <v>10.285600000000002</v>
          </cell>
          <cell r="K450">
            <v>0</v>
          </cell>
          <cell r="L450">
            <v>0.54610000000000003</v>
          </cell>
          <cell r="M450">
            <v>3.6412400000000003</v>
          </cell>
          <cell r="N450">
            <v>5.2761000000000005</v>
          </cell>
          <cell r="O450">
            <v>0.82216</v>
          </cell>
          <cell r="P450">
            <v>0</v>
          </cell>
          <cell r="Q450">
            <v>10.285600000000002</v>
          </cell>
        </row>
        <row r="451">
          <cell r="C451" t="str">
            <v>07P18</v>
          </cell>
          <cell r="D451" t="str">
            <v>CFT23 for N.A. C307</v>
          </cell>
          <cell r="E451" t="str">
            <v>CVT Transmission</v>
          </cell>
          <cell r="F451">
            <v>38930</v>
          </cell>
          <cell r="G451">
            <v>20</v>
          </cell>
          <cell r="H451">
            <v>13</v>
          </cell>
          <cell r="I451">
            <v>1</v>
          </cell>
          <cell r="J451">
            <v>13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1.6E-2</v>
          </cell>
          <cell r="P451">
            <v>4.899</v>
          </cell>
          <cell r="Q451">
            <v>4.915</v>
          </cell>
        </row>
        <row r="452">
          <cell r="C452" t="str">
            <v>07P20</v>
          </cell>
          <cell r="D452" t="str">
            <v>CFT23 for C170</v>
          </cell>
          <cell r="E452" t="str">
            <v>CVT Transmission</v>
          </cell>
          <cell r="F452">
            <v>38930</v>
          </cell>
          <cell r="G452">
            <v>420</v>
          </cell>
          <cell r="H452">
            <v>340</v>
          </cell>
          <cell r="I452">
            <v>1</v>
          </cell>
          <cell r="J452">
            <v>340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58.369</v>
          </cell>
          <cell r="Q452">
            <v>58.369</v>
          </cell>
        </row>
        <row r="453">
          <cell r="C453" t="str">
            <v>07P60</v>
          </cell>
          <cell r="D453" t="str">
            <v>CFT40 at tbd Ford Facility</v>
          </cell>
          <cell r="E453" t="str">
            <v>CVT Transmission</v>
          </cell>
          <cell r="F453">
            <v>39114</v>
          </cell>
          <cell r="G453">
            <v>349.3</v>
          </cell>
          <cell r="H453">
            <v>219.3</v>
          </cell>
          <cell r="I453">
            <v>1</v>
          </cell>
          <cell r="J453">
            <v>219.3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10.135999999999999</v>
          </cell>
          <cell r="Q453">
            <v>10.135999999999999</v>
          </cell>
        </row>
        <row r="454">
          <cell r="C454" t="str">
            <v>01P40</v>
          </cell>
          <cell r="D454" t="str">
            <v>DURATEC VALUE PROGRAM</v>
          </cell>
          <cell r="E454" t="str">
            <v>Duratec V6</v>
          </cell>
          <cell r="F454">
            <v>36739</v>
          </cell>
          <cell r="G454">
            <v>35.017000000000003</v>
          </cell>
          <cell r="H454">
            <v>17.783999999999999</v>
          </cell>
          <cell r="I454">
            <v>0.52700000000000002</v>
          </cell>
          <cell r="J454">
            <v>9.3721680000000003</v>
          </cell>
          <cell r="K454">
            <v>2.691389</v>
          </cell>
          <cell r="L454">
            <v>5.9640590000000007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5.9640590000000007</v>
          </cell>
        </row>
        <row r="455">
          <cell r="C455" t="str">
            <v>01P42</v>
          </cell>
          <cell r="D455" t="str">
            <v>CEPII Cooling Upgrd (Capac)</v>
          </cell>
          <cell r="E455" t="str">
            <v>Duratec V6</v>
          </cell>
          <cell r="F455">
            <v>36951</v>
          </cell>
          <cell r="G455">
            <v>2.1760000000000002</v>
          </cell>
          <cell r="H455">
            <v>2.1720000000000002</v>
          </cell>
          <cell r="I455">
            <v>1</v>
          </cell>
          <cell r="J455">
            <v>2.1720000000000002</v>
          </cell>
          <cell r="K455">
            <v>0.96899999999999997</v>
          </cell>
          <cell r="L455">
            <v>1.2030000000000001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1.2030000000000001</v>
          </cell>
        </row>
        <row r="456">
          <cell r="C456" t="str">
            <v>01P90</v>
          </cell>
          <cell r="D456" t="str">
            <v>CEP#2 / U204 Dunnage</v>
          </cell>
          <cell r="E456" t="str">
            <v>Duratec V6</v>
          </cell>
          <cell r="F456">
            <v>36861</v>
          </cell>
          <cell r="G456">
            <v>2.2440000000000002</v>
          </cell>
          <cell r="H456">
            <v>1.8779999999999999</v>
          </cell>
          <cell r="I456">
            <v>1</v>
          </cell>
          <cell r="J456">
            <v>1.8780000000000001</v>
          </cell>
          <cell r="K456">
            <v>1.401</v>
          </cell>
          <cell r="L456">
            <v>0.47699999999999998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0.47699999999999998</v>
          </cell>
        </row>
        <row r="457">
          <cell r="C457" t="str">
            <v>02P45</v>
          </cell>
          <cell r="D457" t="str">
            <v>3.0L Duratec High-Perf for J56</v>
          </cell>
          <cell r="E457" t="str">
            <v>Duratec V6</v>
          </cell>
          <cell r="F457">
            <v>37530</v>
          </cell>
          <cell r="G457">
            <v>41.823999999999998</v>
          </cell>
          <cell r="H457">
            <v>25.992000000000001</v>
          </cell>
          <cell r="I457">
            <v>1</v>
          </cell>
          <cell r="J457">
            <v>25.992000000000001</v>
          </cell>
          <cell r="K457">
            <v>0.14199999999999999</v>
          </cell>
          <cell r="L457">
            <v>5.28</v>
          </cell>
          <cell r="M457">
            <v>13.38</v>
          </cell>
          <cell r="N457">
            <v>7.19</v>
          </cell>
          <cell r="O457">
            <v>0</v>
          </cell>
          <cell r="P457">
            <v>0</v>
          </cell>
          <cell r="Q457">
            <v>25.85</v>
          </cell>
        </row>
        <row r="458">
          <cell r="C458" t="str">
            <v>02P66</v>
          </cell>
          <cell r="D458" t="str">
            <v>3.0 RFF Duratec Capacity</v>
          </cell>
          <cell r="E458" t="str">
            <v>Duratec V6</v>
          </cell>
          <cell r="F458">
            <v>37104</v>
          </cell>
          <cell r="G458">
            <v>90.215000000000003</v>
          </cell>
          <cell r="H458">
            <v>72.338999999999999</v>
          </cell>
          <cell r="I458">
            <v>0.86299999999999999</v>
          </cell>
          <cell r="J458">
            <v>62.428556999999998</v>
          </cell>
          <cell r="K458">
            <v>23.584927</v>
          </cell>
          <cell r="L458">
            <v>33.577604000000001</v>
          </cell>
          <cell r="M458">
            <v>5.079618</v>
          </cell>
          <cell r="N458">
            <v>0</v>
          </cell>
          <cell r="O458">
            <v>0</v>
          </cell>
          <cell r="P458">
            <v>0</v>
          </cell>
          <cell r="Q458">
            <v>38.657222000000004</v>
          </cell>
        </row>
        <row r="459">
          <cell r="C459" t="str">
            <v>02P67</v>
          </cell>
          <cell r="D459" t="str">
            <v>Duratec Cap Incr for D186/U204</v>
          </cell>
          <cell r="E459" t="str">
            <v>Duratec V6</v>
          </cell>
          <cell r="F459">
            <v>37104</v>
          </cell>
          <cell r="G459">
            <v>22.228999999999999</v>
          </cell>
          <cell r="H459">
            <v>18.948</v>
          </cell>
          <cell r="I459">
            <v>0.92700000000000005</v>
          </cell>
          <cell r="J459">
            <v>17.564796000000001</v>
          </cell>
          <cell r="K459">
            <v>0</v>
          </cell>
          <cell r="L459">
            <v>17.564796000000001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17.564796000000001</v>
          </cell>
        </row>
        <row r="460">
          <cell r="C460" t="str">
            <v>03P40</v>
          </cell>
          <cell r="D460" t="str">
            <v>V6 Duratec D219/D258 - CEP I</v>
          </cell>
          <cell r="E460" t="str">
            <v>Duratec V6</v>
          </cell>
          <cell r="F460">
            <v>37834</v>
          </cell>
          <cell r="G460">
            <v>576.1</v>
          </cell>
          <cell r="H460">
            <v>463.33</v>
          </cell>
          <cell r="I460">
            <v>1</v>
          </cell>
          <cell r="J460">
            <v>463.33</v>
          </cell>
          <cell r="K460">
            <v>0.71300000000000008</v>
          </cell>
          <cell r="L460">
            <v>0.38</v>
          </cell>
          <cell r="M460">
            <v>200.65100000000001</v>
          </cell>
          <cell r="N460">
            <v>215.69799999999998</v>
          </cell>
          <cell r="O460">
            <v>45.887999999999998</v>
          </cell>
          <cell r="P460">
            <v>0</v>
          </cell>
          <cell r="Q460">
            <v>462.61699999999996</v>
          </cell>
        </row>
        <row r="461">
          <cell r="C461" t="str">
            <v>05P49</v>
          </cell>
          <cell r="D461" t="str">
            <v>Duratec Fuel Econ for RFF</v>
          </cell>
          <cell r="E461" t="str">
            <v>Duratec V6</v>
          </cell>
          <cell r="F461">
            <v>38200</v>
          </cell>
          <cell r="G461">
            <v>122</v>
          </cell>
          <cell r="H461">
            <v>59.6</v>
          </cell>
          <cell r="I461">
            <v>0.86299999999999988</v>
          </cell>
          <cell r="J461">
            <v>51.434799999999996</v>
          </cell>
          <cell r="K461">
            <v>0</v>
          </cell>
          <cell r="L461">
            <v>0</v>
          </cell>
          <cell r="M461">
            <v>6.5587999999999994E-2</v>
          </cell>
          <cell r="N461">
            <v>19.376939</v>
          </cell>
          <cell r="O461">
            <v>26.252459999999999</v>
          </cell>
          <cell r="P461">
            <v>5.7398129999999998</v>
          </cell>
          <cell r="Q461">
            <v>51.434799999999996</v>
          </cell>
        </row>
        <row r="462">
          <cell r="C462" t="str">
            <v>AAO80</v>
          </cell>
          <cell r="D462" t="str">
            <v>Ford Brand Effic Under Study</v>
          </cell>
          <cell r="E462" t="str">
            <v>Efficiencies Under Study - Product</v>
          </cell>
          <cell r="F462">
            <v>37834</v>
          </cell>
          <cell r="G462">
            <v>-116.2</v>
          </cell>
          <cell r="H462">
            <v>-116.2</v>
          </cell>
          <cell r="I462">
            <v>1</v>
          </cell>
          <cell r="J462">
            <v>-116.2</v>
          </cell>
          <cell r="K462">
            <v>0</v>
          </cell>
          <cell r="L462">
            <v>0</v>
          </cell>
          <cell r="M462">
            <v>-42.9</v>
          </cell>
          <cell r="N462">
            <v>-25.960999999999999</v>
          </cell>
          <cell r="O462">
            <v>-22.88</v>
          </cell>
          <cell r="P462">
            <v>-24.459</v>
          </cell>
          <cell r="Q462">
            <v>-116.2</v>
          </cell>
        </row>
        <row r="463">
          <cell r="C463" t="str">
            <v>98A36</v>
          </cell>
          <cell r="D463" t="str">
            <v>MUSTANG CLEAN AIR</v>
          </cell>
          <cell r="E463" t="str">
            <v>Emissions</v>
          </cell>
          <cell r="F463">
            <v>35688</v>
          </cell>
          <cell r="G463">
            <v>73.748000000000005</v>
          </cell>
          <cell r="H463">
            <v>13.369</v>
          </cell>
          <cell r="I463">
            <v>1</v>
          </cell>
          <cell r="J463">
            <v>13.369</v>
          </cell>
          <cell r="K463">
            <v>2.5000000000000001E-2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C464" t="str">
            <v>99J21</v>
          </cell>
          <cell r="D464" t="str">
            <v>CDW/SW EMISSIONS</v>
          </cell>
          <cell r="E464" t="str">
            <v>Emissions</v>
          </cell>
          <cell r="F464">
            <v>36304</v>
          </cell>
          <cell r="G464">
            <v>4.7450000000000001</v>
          </cell>
          <cell r="H464">
            <v>4.6970000000000001</v>
          </cell>
          <cell r="I464">
            <v>0.22028124334681717</v>
          </cell>
          <cell r="J464">
            <v>1.0346610000000003</v>
          </cell>
          <cell r="K464">
            <v>6.8500000000000002E-3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</row>
        <row r="465">
          <cell r="C465" t="str">
            <v>99P23</v>
          </cell>
          <cell r="D465" t="str">
            <v>ZETEC Improvements</v>
          </cell>
          <cell r="E465" t="str">
            <v>Emissions</v>
          </cell>
          <cell r="F465">
            <v>36342</v>
          </cell>
          <cell r="G465">
            <v>765.37800000000004</v>
          </cell>
          <cell r="H465">
            <v>684.92600000000004</v>
          </cell>
          <cell r="I465">
            <v>0.46399999999999991</v>
          </cell>
          <cell r="J465">
            <v>317.80566399999998</v>
          </cell>
          <cell r="K465">
            <v>1.7622720000000003</v>
          </cell>
          <cell r="L465">
            <v>0.338256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0.338256</v>
          </cell>
        </row>
        <row r="466">
          <cell r="C466" t="str">
            <v>00P04</v>
          </cell>
          <cell r="D466" t="str">
            <v>CROSS VEHICLE EMISSIONS</v>
          </cell>
          <cell r="E466" t="str">
            <v>Emissions</v>
          </cell>
          <cell r="F466">
            <v>36373</v>
          </cell>
          <cell r="G466">
            <v>6.8319999999999999</v>
          </cell>
          <cell r="H466">
            <v>4.1769999999999996</v>
          </cell>
          <cell r="I466">
            <v>0.84399999999999997</v>
          </cell>
          <cell r="J466">
            <v>3.5253879999999995</v>
          </cell>
          <cell r="K466">
            <v>1.5884079999999998</v>
          </cell>
          <cell r="L466">
            <v>2.2788000000000003E-2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2.2788000000000003E-2</v>
          </cell>
        </row>
        <row r="467">
          <cell r="C467" t="str">
            <v>00W36</v>
          </cell>
          <cell r="D467" t="str">
            <v>E-Series LEV</v>
          </cell>
          <cell r="E467" t="str">
            <v>Emissions</v>
          </cell>
          <cell r="F467">
            <v>36388</v>
          </cell>
          <cell r="G467">
            <v>50.796999999999997</v>
          </cell>
          <cell r="H467">
            <v>6.1479999999999997</v>
          </cell>
          <cell r="I467">
            <v>1</v>
          </cell>
          <cell r="J467">
            <v>6.1479999999999997</v>
          </cell>
          <cell r="K467">
            <v>5.9550000000000001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</row>
        <row r="468">
          <cell r="C468" t="str">
            <v>01L36</v>
          </cell>
          <cell r="D468" t="str">
            <v>ULEV for C170</v>
          </cell>
          <cell r="E468" t="str">
            <v>Emissions</v>
          </cell>
          <cell r="F468">
            <v>36739</v>
          </cell>
          <cell r="G468">
            <v>14.074</v>
          </cell>
          <cell r="H468">
            <v>0.29899999999999999</v>
          </cell>
          <cell r="I468">
            <v>1</v>
          </cell>
          <cell r="J468">
            <v>0.29899999999999999</v>
          </cell>
          <cell r="K468">
            <v>0.29899999999999999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C469" t="str">
            <v>01P03</v>
          </cell>
          <cell r="D469" t="str">
            <v>PTEC-DEW/Explorer/X200</v>
          </cell>
          <cell r="E469" t="str">
            <v>Emissions</v>
          </cell>
          <cell r="F469">
            <v>36739</v>
          </cell>
          <cell r="G469">
            <v>0.65</v>
          </cell>
          <cell r="H469">
            <v>0.65</v>
          </cell>
          <cell r="I469">
            <v>0.65</v>
          </cell>
          <cell r="J469">
            <v>0.42249999999999999</v>
          </cell>
          <cell r="K469">
            <v>4.095E-2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C470" t="str">
            <v>01S48</v>
          </cell>
          <cell r="D470" t="str">
            <v>4.0L SOHC FFV (EXPLORER)</v>
          </cell>
          <cell r="E470" t="str">
            <v>Emissions</v>
          </cell>
          <cell r="F470">
            <v>37088</v>
          </cell>
          <cell r="G470">
            <v>14.477</v>
          </cell>
          <cell r="H470">
            <v>8.077</v>
          </cell>
          <cell r="I470">
            <v>0.85</v>
          </cell>
          <cell r="J470">
            <v>6.8654500000000001</v>
          </cell>
          <cell r="K470">
            <v>0</v>
          </cell>
          <cell r="L470">
            <v>6.8654500000000001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6.8654500000000001</v>
          </cell>
        </row>
        <row r="471">
          <cell r="C471" t="str">
            <v>02A20</v>
          </cell>
          <cell r="D471" t="str">
            <v>EN/FN ULEV Emissions</v>
          </cell>
          <cell r="E471" t="str">
            <v>Emissions</v>
          </cell>
          <cell r="F471">
            <v>37104</v>
          </cell>
          <cell r="G471">
            <v>16.100000000000001</v>
          </cell>
          <cell r="H471">
            <v>8</v>
          </cell>
          <cell r="I471">
            <v>0.34</v>
          </cell>
          <cell r="J471">
            <v>2.72</v>
          </cell>
          <cell r="K471">
            <v>0.68713999999999997</v>
          </cell>
          <cell r="L471">
            <v>1.5578800000000002</v>
          </cell>
          <cell r="M471">
            <v>0.47498000000000001</v>
          </cell>
          <cell r="N471">
            <v>0</v>
          </cell>
          <cell r="O471">
            <v>0</v>
          </cell>
          <cell r="P471">
            <v>0</v>
          </cell>
          <cell r="Q471">
            <v>2.0328600000000003</v>
          </cell>
        </row>
        <row r="472">
          <cell r="C472" t="str">
            <v>02N01</v>
          </cell>
          <cell r="D472" t="str">
            <v>SN95 GT Emis-Strat. Add-LEV</v>
          </cell>
          <cell r="E472" t="str">
            <v>Emissions</v>
          </cell>
          <cell r="F472">
            <v>37196</v>
          </cell>
          <cell r="G472">
            <v>20.8</v>
          </cell>
          <cell r="H472">
            <v>0.184</v>
          </cell>
          <cell r="I472">
            <v>1</v>
          </cell>
          <cell r="J472">
            <v>0.184</v>
          </cell>
          <cell r="K472">
            <v>0</v>
          </cell>
          <cell r="L472">
            <v>0.13300000000000001</v>
          </cell>
          <cell r="M472">
            <v>5.0999999999999997E-2</v>
          </cell>
          <cell r="N472">
            <v>0</v>
          </cell>
          <cell r="O472">
            <v>0</v>
          </cell>
          <cell r="P472">
            <v>0</v>
          </cell>
          <cell r="Q472">
            <v>0.184</v>
          </cell>
        </row>
        <row r="473">
          <cell r="C473" t="str">
            <v>02P04</v>
          </cell>
          <cell r="D473" t="str">
            <v>Emissions Test Facils</v>
          </cell>
          <cell r="E473" t="str">
            <v>Emissions</v>
          </cell>
          <cell r="F473">
            <v>37135</v>
          </cell>
          <cell r="G473">
            <v>0.497</v>
          </cell>
          <cell r="H473">
            <v>0.497</v>
          </cell>
          <cell r="I473">
            <v>0.86499999999999999</v>
          </cell>
          <cell r="J473">
            <v>0.42990500000000009</v>
          </cell>
          <cell r="K473">
            <v>0.29669500000000004</v>
          </cell>
          <cell r="L473">
            <v>0.13321000000000002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0.13321000000000002</v>
          </cell>
        </row>
        <row r="474">
          <cell r="C474" t="str">
            <v>03N01</v>
          </cell>
          <cell r="D474" t="str">
            <v>Emissions Test Facilities</v>
          </cell>
          <cell r="E474" t="str">
            <v>Emissions</v>
          </cell>
          <cell r="F474">
            <v>37469</v>
          </cell>
          <cell r="G474">
            <v>27.3</v>
          </cell>
          <cell r="H474">
            <v>17.48</v>
          </cell>
          <cell r="I474">
            <v>0.88500000000000001</v>
          </cell>
          <cell r="J474">
            <v>15.469799999999999</v>
          </cell>
          <cell r="K474">
            <v>0</v>
          </cell>
          <cell r="L474">
            <v>6.0330450000000004</v>
          </cell>
          <cell r="M474">
            <v>7.8897750000000002</v>
          </cell>
          <cell r="N474">
            <v>1.5469799999999998</v>
          </cell>
          <cell r="O474">
            <v>0</v>
          </cell>
          <cell r="P474">
            <v>0</v>
          </cell>
          <cell r="Q474">
            <v>15.469799999999999</v>
          </cell>
        </row>
        <row r="475">
          <cell r="C475" t="str">
            <v>03N02</v>
          </cell>
          <cell r="D475" t="str">
            <v>PZEV -- NA C170, 2.3L I4</v>
          </cell>
          <cell r="E475" t="str">
            <v>Emissions</v>
          </cell>
          <cell r="F475">
            <v>37622</v>
          </cell>
          <cell r="G475">
            <v>94.02</v>
          </cell>
          <cell r="H475">
            <v>78.632000000000005</v>
          </cell>
          <cell r="I475">
            <v>1</v>
          </cell>
          <cell r="J475">
            <v>78.632000000000005</v>
          </cell>
          <cell r="K475">
            <v>0</v>
          </cell>
          <cell r="L475">
            <v>16.513999999999999</v>
          </cell>
          <cell r="M475">
            <v>33.81</v>
          </cell>
          <cell r="N475">
            <v>28.308</v>
          </cell>
          <cell r="O475">
            <v>0</v>
          </cell>
          <cell r="P475">
            <v>0</v>
          </cell>
          <cell r="Q475">
            <v>78.632000000000005</v>
          </cell>
        </row>
        <row r="476">
          <cell r="C476" t="str">
            <v>03N06</v>
          </cell>
          <cell r="D476" t="str">
            <v>PZEV -- U293</v>
          </cell>
          <cell r="E476" t="str">
            <v>Emissions</v>
          </cell>
          <cell r="F476">
            <v>38169</v>
          </cell>
          <cell r="G476">
            <v>56.03</v>
          </cell>
          <cell r="H476">
            <v>46.863999999999997</v>
          </cell>
          <cell r="I476">
            <v>1</v>
          </cell>
          <cell r="J476">
            <v>46.864000000000004</v>
          </cell>
          <cell r="K476">
            <v>0</v>
          </cell>
          <cell r="L476">
            <v>0</v>
          </cell>
          <cell r="M476">
            <v>1.0780000000000001</v>
          </cell>
          <cell r="N476">
            <v>18.745000000000001</v>
          </cell>
          <cell r="O476">
            <v>23.901</v>
          </cell>
          <cell r="P476">
            <v>3.14</v>
          </cell>
          <cell r="Q476">
            <v>46.864000000000004</v>
          </cell>
        </row>
        <row r="477">
          <cell r="C477" t="str">
            <v>03N07</v>
          </cell>
          <cell r="D477" t="str">
            <v>PZEV -- 2.0/2.3L I4</v>
          </cell>
          <cell r="E477" t="str">
            <v>Emissions</v>
          </cell>
          <cell r="F477">
            <v>37622</v>
          </cell>
          <cell r="G477">
            <v>48.62</v>
          </cell>
          <cell r="H477">
            <v>40.664000000000001</v>
          </cell>
          <cell r="I477">
            <v>1</v>
          </cell>
          <cell r="J477">
            <v>40.664000000000001</v>
          </cell>
          <cell r="K477">
            <v>0</v>
          </cell>
          <cell r="L477">
            <v>8.5389999999999997</v>
          </cell>
          <cell r="M477">
            <v>17.486000000000001</v>
          </cell>
          <cell r="N477">
            <v>14.638999999999999</v>
          </cell>
          <cell r="O477">
            <v>0</v>
          </cell>
          <cell r="P477">
            <v>0</v>
          </cell>
          <cell r="Q477">
            <v>40.664000000000001</v>
          </cell>
        </row>
        <row r="478">
          <cell r="C478" t="str">
            <v>03N70</v>
          </cell>
          <cell r="D478" t="str">
            <v>03MY Emissions Reqt's</v>
          </cell>
          <cell r="E478" t="str">
            <v>Emissions</v>
          </cell>
          <cell r="F478">
            <v>37469</v>
          </cell>
          <cell r="G478">
            <v>131.6</v>
          </cell>
          <cell r="H478">
            <v>64.400000000000006</v>
          </cell>
          <cell r="I478">
            <v>0.67099999999999982</v>
          </cell>
          <cell r="J478">
            <v>43.212399999999995</v>
          </cell>
          <cell r="K478">
            <v>0</v>
          </cell>
          <cell r="L478">
            <v>16.853507</v>
          </cell>
          <cell r="M478">
            <v>22.038324000000003</v>
          </cell>
          <cell r="N478">
            <v>4.3205689999999999</v>
          </cell>
          <cell r="O478">
            <v>0</v>
          </cell>
          <cell r="P478">
            <v>0</v>
          </cell>
          <cell r="Q478">
            <v>43.212399999999995</v>
          </cell>
        </row>
        <row r="479">
          <cell r="C479" t="str">
            <v>04N03</v>
          </cell>
          <cell r="D479" t="str">
            <v>PZEV -- NA Focus, 2.0L I4</v>
          </cell>
          <cell r="E479" t="str">
            <v>Emissions</v>
          </cell>
          <cell r="F479">
            <v>37987</v>
          </cell>
          <cell r="G479">
            <v>14.51</v>
          </cell>
          <cell r="H479">
            <v>12.134</v>
          </cell>
          <cell r="I479">
            <v>1</v>
          </cell>
          <cell r="J479">
            <v>12.134</v>
          </cell>
          <cell r="K479">
            <v>0</v>
          </cell>
          <cell r="L479">
            <v>0</v>
          </cell>
          <cell r="M479">
            <v>2.548</v>
          </cell>
          <cell r="N479">
            <v>5.2169999999999996</v>
          </cell>
          <cell r="O479">
            <v>4.3689999999999998</v>
          </cell>
          <cell r="P479">
            <v>0</v>
          </cell>
          <cell r="Q479">
            <v>12.134</v>
          </cell>
        </row>
        <row r="480">
          <cell r="C480" t="str">
            <v>04N06</v>
          </cell>
          <cell r="D480" t="str">
            <v>S195 Emissions Program</v>
          </cell>
          <cell r="E480" t="str">
            <v>Emissions</v>
          </cell>
          <cell r="F480">
            <v>37834</v>
          </cell>
          <cell r="G480">
            <v>15</v>
          </cell>
          <cell r="H480">
            <v>11.04</v>
          </cell>
          <cell r="I480">
            <v>1</v>
          </cell>
          <cell r="J480">
            <v>11.04</v>
          </cell>
          <cell r="K480">
            <v>0</v>
          </cell>
          <cell r="L480">
            <v>0</v>
          </cell>
          <cell r="M480">
            <v>4.306</v>
          </cell>
          <cell r="N480">
            <v>5.6310000000000002</v>
          </cell>
          <cell r="O480">
            <v>1.103</v>
          </cell>
          <cell r="P480">
            <v>0</v>
          </cell>
          <cell r="Q480">
            <v>11.04</v>
          </cell>
        </row>
        <row r="481">
          <cell r="C481" t="str">
            <v>04N70</v>
          </cell>
          <cell r="D481" t="str">
            <v>04MY Emissions Reqt's</v>
          </cell>
          <cell r="E481" t="str">
            <v>Emissions</v>
          </cell>
          <cell r="F481">
            <v>37834</v>
          </cell>
          <cell r="G481">
            <v>459.7</v>
          </cell>
          <cell r="H481">
            <v>224.94</v>
          </cell>
          <cell r="I481">
            <v>0.95099999999999985</v>
          </cell>
          <cell r="J481">
            <v>213.91793999999996</v>
          </cell>
          <cell r="K481">
            <v>0</v>
          </cell>
          <cell r="L481">
            <v>0</v>
          </cell>
          <cell r="M481">
            <v>83.428377000000012</v>
          </cell>
          <cell r="N481">
            <v>109.09872</v>
          </cell>
          <cell r="O481">
            <v>21.390843000000004</v>
          </cell>
          <cell r="P481">
            <v>0</v>
          </cell>
          <cell r="Q481">
            <v>213.91793999999996</v>
          </cell>
        </row>
        <row r="482">
          <cell r="C482" t="str">
            <v>04W01</v>
          </cell>
          <cell r="D482" t="str">
            <v>E-Series Emissions Program</v>
          </cell>
          <cell r="E482" t="str">
            <v>Emissions</v>
          </cell>
          <cell r="F482">
            <v>37834</v>
          </cell>
          <cell r="G482">
            <v>69.180000000000007</v>
          </cell>
          <cell r="H482">
            <v>15.275</v>
          </cell>
          <cell r="I482">
            <v>1</v>
          </cell>
          <cell r="J482">
            <v>15.275</v>
          </cell>
          <cell r="K482">
            <v>0</v>
          </cell>
          <cell r="L482">
            <v>0.02</v>
          </cell>
          <cell r="M482">
            <v>5.7539999999999996</v>
          </cell>
          <cell r="N482">
            <v>7.7960000000000003</v>
          </cell>
          <cell r="O482">
            <v>1.7050000000000001</v>
          </cell>
          <cell r="P482">
            <v>0</v>
          </cell>
          <cell r="Q482">
            <v>15.275</v>
          </cell>
        </row>
        <row r="483">
          <cell r="C483" t="str">
            <v>05N70</v>
          </cell>
          <cell r="D483" t="str">
            <v>05MY Emissions Reqt's</v>
          </cell>
          <cell r="E483" t="str">
            <v>Emissions</v>
          </cell>
          <cell r="F483">
            <v>38200</v>
          </cell>
          <cell r="G483">
            <v>499.1</v>
          </cell>
          <cell r="H483">
            <v>232.94399999999999</v>
          </cell>
          <cell r="I483">
            <v>0.72100000000000009</v>
          </cell>
          <cell r="J483">
            <v>167.95262400000001</v>
          </cell>
          <cell r="K483">
            <v>0</v>
          </cell>
          <cell r="L483">
            <v>0</v>
          </cell>
          <cell r="M483">
            <v>0</v>
          </cell>
          <cell r="N483">
            <v>65.501407999999998</v>
          </cell>
          <cell r="O483">
            <v>85.656242000000006</v>
          </cell>
          <cell r="P483">
            <v>16.794974</v>
          </cell>
          <cell r="Q483">
            <v>167.95262400000001</v>
          </cell>
        </row>
        <row r="484">
          <cell r="C484" t="str">
            <v>06N70</v>
          </cell>
          <cell r="D484" t="str">
            <v>06MY Emissions Reqt's</v>
          </cell>
          <cell r="E484" t="str">
            <v>Emissions</v>
          </cell>
          <cell r="F484">
            <v>38565</v>
          </cell>
          <cell r="G484">
            <v>910</v>
          </cell>
          <cell r="H484">
            <v>78.2</v>
          </cell>
          <cell r="I484">
            <v>1</v>
          </cell>
          <cell r="J484">
            <v>78.2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30.498999999999999</v>
          </cell>
          <cell r="P484">
            <v>39.881999999999998</v>
          </cell>
          <cell r="Q484">
            <v>70.381</v>
          </cell>
        </row>
        <row r="485">
          <cell r="C485" t="str">
            <v>07N70</v>
          </cell>
          <cell r="D485" t="str">
            <v>07MY Emissions Reqt's</v>
          </cell>
          <cell r="E485" t="str">
            <v>Emissions</v>
          </cell>
          <cell r="F485">
            <v>38930</v>
          </cell>
          <cell r="G485">
            <v>114.3</v>
          </cell>
          <cell r="H485">
            <v>55.936</v>
          </cell>
          <cell r="I485">
            <v>0.746</v>
          </cell>
          <cell r="J485">
            <v>41.728256000000002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16.274736000000001</v>
          </cell>
          <cell r="Q485">
            <v>16.274736000000001</v>
          </cell>
        </row>
        <row r="486">
          <cell r="C486" t="str">
            <v>08N70</v>
          </cell>
          <cell r="D486" t="str">
            <v>08MY Emissions Reqt's</v>
          </cell>
          <cell r="E486" t="str">
            <v>Emissions</v>
          </cell>
          <cell r="F486">
            <v>39295</v>
          </cell>
          <cell r="G486">
            <v>266.95999999999998</v>
          </cell>
          <cell r="H486">
            <v>130.63999999999999</v>
          </cell>
          <cell r="I486">
            <v>0.90300000000000002</v>
          </cell>
          <cell r="J486">
            <v>117.96791999999999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C487" t="str">
            <v>98D01</v>
          </cell>
          <cell r="D487" t="str">
            <v>UX168  - Ranger EV</v>
          </cell>
          <cell r="E487" t="str">
            <v>Environmental Vehicles</v>
          </cell>
          <cell r="F487">
            <v>35646</v>
          </cell>
          <cell r="G487">
            <v>117.916</v>
          </cell>
          <cell r="H487">
            <v>21.064</v>
          </cell>
          <cell r="I487">
            <v>1</v>
          </cell>
          <cell r="J487">
            <v>21.064</v>
          </cell>
          <cell r="K487">
            <v>0.127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C488" t="str">
            <v>99915</v>
          </cell>
          <cell r="D488" t="str">
            <v>EnVC PVT</v>
          </cell>
          <cell r="E488" t="str">
            <v>Environmental Vehicles</v>
          </cell>
          <cell r="F488">
            <v>36342</v>
          </cell>
          <cell r="G488">
            <v>0.59499999999999997</v>
          </cell>
          <cell r="H488">
            <v>0.53800000000000003</v>
          </cell>
          <cell r="I488">
            <v>1</v>
          </cell>
          <cell r="J488">
            <v>0.53800000000000003</v>
          </cell>
          <cell r="K488">
            <v>0.44500000000000001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C489" t="str">
            <v>00915</v>
          </cell>
          <cell r="D489" t="str">
            <v>EnVC PVT</v>
          </cell>
          <cell r="E489" t="str">
            <v>Environmental Vehicles</v>
          </cell>
          <cell r="F489">
            <v>36708</v>
          </cell>
          <cell r="G489">
            <v>0.127</v>
          </cell>
          <cell r="H489">
            <v>6.4000000000000001E-2</v>
          </cell>
          <cell r="I489">
            <v>1</v>
          </cell>
          <cell r="J489">
            <v>6.4000000000000001E-2</v>
          </cell>
          <cell r="K489">
            <v>6.4000000000000001E-2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C490" t="str">
            <v>00D04</v>
          </cell>
          <cell r="D490" t="str">
            <v>BEV -- US Postal</v>
          </cell>
          <cell r="E490" t="str">
            <v>Environmental Vehicles</v>
          </cell>
          <cell r="F490">
            <v>36831</v>
          </cell>
          <cell r="G490">
            <v>10.066000000000001</v>
          </cell>
          <cell r="H490">
            <v>3.6819999999999999</v>
          </cell>
          <cell r="I490">
            <v>1</v>
          </cell>
          <cell r="J490">
            <v>3.6819999999999999</v>
          </cell>
          <cell r="K490">
            <v>2.218</v>
          </cell>
          <cell r="L490">
            <v>1.464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1.464</v>
          </cell>
        </row>
        <row r="491">
          <cell r="C491" t="str">
            <v>01915</v>
          </cell>
          <cell r="D491" t="str">
            <v>EnVC PVT</v>
          </cell>
          <cell r="E491" t="str">
            <v>Environmental Vehicles</v>
          </cell>
          <cell r="F491">
            <v>37073</v>
          </cell>
          <cell r="G491">
            <v>3</v>
          </cell>
          <cell r="H491">
            <v>3</v>
          </cell>
          <cell r="I491">
            <v>1</v>
          </cell>
          <cell r="J491">
            <v>3</v>
          </cell>
          <cell r="K491">
            <v>0.22800000000000001</v>
          </cell>
          <cell r="L491">
            <v>1.7430000000000001</v>
          </cell>
          <cell r="M491">
            <v>1.0289999999999999</v>
          </cell>
          <cell r="N491">
            <v>0</v>
          </cell>
          <cell r="O491">
            <v>0</v>
          </cell>
          <cell r="P491">
            <v>0</v>
          </cell>
          <cell r="Q491">
            <v>2.7720000000000002</v>
          </cell>
        </row>
        <row r="492">
          <cell r="C492" t="str">
            <v>02915</v>
          </cell>
          <cell r="D492" t="str">
            <v>EnVC PVT</v>
          </cell>
          <cell r="E492" t="str">
            <v>Environmental Vehicles</v>
          </cell>
          <cell r="F492">
            <v>37438</v>
          </cell>
          <cell r="G492">
            <v>3</v>
          </cell>
          <cell r="H492">
            <v>3</v>
          </cell>
          <cell r="I492">
            <v>1</v>
          </cell>
          <cell r="J492">
            <v>3</v>
          </cell>
          <cell r="K492">
            <v>0</v>
          </cell>
          <cell r="L492">
            <v>0.17399999999999999</v>
          </cell>
          <cell r="M492">
            <v>1.776</v>
          </cell>
          <cell r="N492">
            <v>1.05</v>
          </cell>
          <cell r="O492">
            <v>0</v>
          </cell>
          <cell r="P492">
            <v>0</v>
          </cell>
          <cell r="Q492">
            <v>3</v>
          </cell>
        </row>
        <row r="493">
          <cell r="C493" t="str">
            <v>04D08</v>
          </cell>
          <cell r="D493" t="str">
            <v>C264 FCEV</v>
          </cell>
          <cell r="E493" t="str">
            <v>Environmental Vehicles</v>
          </cell>
          <cell r="F493">
            <v>37773</v>
          </cell>
          <cell r="G493">
            <v>160</v>
          </cell>
          <cell r="H493">
            <v>57</v>
          </cell>
          <cell r="I493">
            <v>1</v>
          </cell>
          <cell r="J493">
            <v>57</v>
          </cell>
          <cell r="K493">
            <v>0</v>
          </cell>
          <cell r="L493">
            <v>9.5</v>
          </cell>
          <cell r="M493">
            <v>11.9</v>
          </cell>
          <cell r="N493">
            <v>30.8</v>
          </cell>
          <cell r="O493">
            <v>4.8</v>
          </cell>
          <cell r="P493">
            <v>0</v>
          </cell>
          <cell r="Q493">
            <v>57</v>
          </cell>
        </row>
        <row r="494">
          <cell r="C494" t="str">
            <v>07D08</v>
          </cell>
          <cell r="D494" t="str">
            <v>C264 TBD Fuel</v>
          </cell>
          <cell r="E494" t="str">
            <v>Environmental Vehicles</v>
          </cell>
          <cell r="F494">
            <v>38930</v>
          </cell>
          <cell r="G494">
            <v>154</v>
          </cell>
          <cell r="H494">
            <v>67.400000000000006</v>
          </cell>
          <cell r="I494">
            <v>1</v>
          </cell>
          <cell r="J494">
            <v>67.400000000000006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9.2110000000000003</v>
          </cell>
          <cell r="Q494">
            <v>9.2110000000000003</v>
          </cell>
        </row>
        <row r="495">
          <cell r="C495" t="str">
            <v>08D05</v>
          </cell>
          <cell r="D495" t="str">
            <v>C264 FCEV Minor Fresh</v>
          </cell>
          <cell r="E495" t="str">
            <v>Environmental Vehicles</v>
          </cell>
          <cell r="F495">
            <v>39295</v>
          </cell>
          <cell r="G495">
            <v>70</v>
          </cell>
          <cell r="H495">
            <v>4.7</v>
          </cell>
          <cell r="I495">
            <v>1</v>
          </cell>
          <cell r="J495">
            <v>4.7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C496" t="str">
            <v>99P86</v>
          </cell>
          <cell r="D496" t="str">
            <v>FN Transmission - Van Dyke</v>
          </cell>
          <cell r="E496" t="str">
            <v>FN Transmission</v>
          </cell>
          <cell r="F496">
            <v>36375</v>
          </cell>
          <cell r="G496">
            <v>404.387</v>
          </cell>
          <cell r="H496">
            <v>290.46300000000002</v>
          </cell>
          <cell r="I496">
            <v>0.86399999999999999</v>
          </cell>
          <cell r="J496">
            <v>250.96003200000001</v>
          </cell>
          <cell r="K496">
            <v>24.972192</v>
          </cell>
          <cell r="L496">
            <v>1.3642559999999999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1.3642559999999999</v>
          </cell>
        </row>
        <row r="497">
          <cell r="C497" t="str">
            <v>03P17</v>
          </cell>
          <cell r="D497" t="str">
            <v>FN Trq Upgrd &amp; Trans for I4</v>
          </cell>
          <cell r="E497" t="str">
            <v>FN Transmission</v>
          </cell>
          <cell r="F497">
            <v>37622</v>
          </cell>
          <cell r="G497">
            <v>25</v>
          </cell>
          <cell r="H497">
            <v>15</v>
          </cell>
          <cell r="I497">
            <v>1</v>
          </cell>
          <cell r="J497">
            <v>15</v>
          </cell>
          <cell r="K497">
            <v>0</v>
          </cell>
          <cell r="L497">
            <v>0.88200000000000001</v>
          </cell>
          <cell r="M497">
            <v>7.859</v>
          </cell>
          <cell r="N497">
            <v>5.4050000000000002</v>
          </cell>
          <cell r="O497">
            <v>0.85399999999999998</v>
          </cell>
          <cell r="P497">
            <v>0</v>
          </cell>
          <cell r="Q497">
            <v>15</v>
          </cell>
        </row>
        <row r="498">
          <cell r="C498" t="str">
            <v>98P86</v>
          </cell>
          <cell r="D498" t="str">
            <v>E4OD GROB Clutch (CAFÉ)</v>
          </cell>
          <cell r="E498" t="str">
            <v>Fuel Economy</v>
          </cell>
          <cell r="F498">
            <v>35646</v>
          </cell>
          <cell r="G498">
            <v>4.5439999999999996</v>
          </cell>
          <cell r="H498">
            <v>4.343</v>
          </cell>
          <cell r="I498">
            <v>0.95100000000000007</v>
          </cell>
          <cell r="J498">
            <v>4.1301930000000002</v>
          </cell>
          <cell r="K498">
            <v>2.8530000000000001E-3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</row>
        <row r="499">
          <cell r="C499" t="str">
            <v>01W05</v>
          </cell>
          <cell r="D499" t="str">
            <v>Econline CAFÉ Actions</v>
          </cell>
          <cell r="E499" t="str">
            <v>Fuel Economy</v>
          </cell>
          <cell r="F499">
            <v>36892</v>
          </cell>
          <cell r="G499">
            <v>0.49</v>
          </cell>
          <cell r="H499">
            <v>0.49</v>
          </cell>
          <cell r="I499">
            <v>1</v>
          </cell>
          <cell r="J499">
            <v>0.49</v>
          </cell>
          <cell r="K499">
            <v>0</v>
          </cell>
          <cell r="L499">
            <v>0.49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0.49</v>
          </cell>
        </row>
        <row r="500">
          <cell r="C500" t="str">
            <v>02512</v>
          </cell>
          <cell r="D500" t="str">
            <v>U/P207 ORVR</v>
          </cell>
          <cell r="E500" t="str">
            <v>Fuel Economy</v>
          </cell>
          <cell r="F500">
            <v>37165</v>
          </cell>
          <cell r="G500">
            <v>27.699000000000002</v>
          </cell>
          <cell r="H500">
            <v>19.5</v>
          </cell>
          <cell r="I500">
            <v>1</v>
          </cell>
          <cell r="J500">
            <v>19.5</v>
          </cell>
          <cell r="K500">
            <v>0</v>
          </cell>
          <cell r="L500">
            <v>17.684000000000001</v>
          </cell>
          <cell r="M500">
            <v>1.8160000000000001</v>
          </cell>
          <cell r="N500">
            <v>0</v>
          </cell>
          <cell r="O500">
            <v>0</v>
          </cell>
          <cell r="P500">
            <v>0</v>
          </cell>
          <cell r="Q500">
            <v>19.5</v>
          </cell>
        </row>
        <row r="501">
          <cell r="C501" t="str">
            <v>02A80</v>
          </cell>
          <cell r="D501" t="str">
            <v>EN/FN Café Actions</v>
          </cell>
          <cell r="E501" t="str">
            <v>Fuel Economy</v>
          </cell>
          <cell r="F501">
            <v>37288</v>
          </cell>
          <cell r="G501">
            <v>9.9</v>
          </cell>
          <cell r="H501">
            <v>9.9</v>
          </cell>
          <cell r="I501">
            <v>0.34</v>
          </cell>
          <cell r="J501">
            <v>3.3660000000000005</v>
          </cell>
          <cell r="K501">
            <v>0</v>
          </cell>
          <cell r="L501">
            <v>1.5483600000000002</v>
          </cell>
          <cell r="M501">
            <v>1.8176400000000001</v>
          </cell>
          <cell r="N501">
            <v>0</v>
          </cell>
          <cell r="O501">
            <v>0</v>
          </cell>
          <cell r="P501">
            <v>0</v>
          </cell>
          <cell r="Q501">
            <v>3.3660000000000005</v>
          </cell>
        </row>
        <row r="502">
          <cell r="C502" t="str">
            <v>02H10</v>
          </cell>
          <cell r="D502" t="str">
            <v>D186 CAFÉ Actions</v>
          </cell>
          <cell r="E502" t="str">
            <v>Fuel Economy</v>
          </cell>
          <cell r="F502">
            <v>37104</v>
          </cell>
          <cell r="G502">
            <v>4.1420000000000003</v>
          </cell>
          <cell r="H502">
            <v>4.1420000000000003</v>
          </cell>
          <cell r="I502">
            <v>0.8</v>
          </cell>
          <cell r="J502">
            <v>3.3136000000000001</v>
          </cell>
          <cell r="K502">
            <v>0</v>
          </cell>
          <cell r="L502">
            <v>3.3136000000000001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3.3136000000000001</v>
          </cell>
        </row>
        <row r="503">
          <cell r="C503" t="str">
            <v>02O68</v>
          </cell>
          <cell r="D503" t="str">
            <v>CAFE/CO2 Central Provision</v>
          </cell>
          <cell r="E503" t="str">
            <v>Fuel Economy</v>
          </cell>
          <cell r="F503">
            <v>37104</v>
          </cell>
          <cell r="G503">
            <v>4.2</v>
          </cell>
          <cell r="H503">
            <v>4.2</v>
          </cell>
          <cell r="I503">
            <v>0.85099999999999987</v>
          </cell>
          <cell r="J503">
            <v>3.5741999999999994</v>
          </cell>
          <cell r="K503">
            <v>0</v>
          </cell>
          <cell r="L503">
            <v>3.5741999999999994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3.5741999999999994</v>
          </cell>
        </row>
        <row r="504">
          <cell r="C504" t="str">
            <v>03O68</v>
          </cell>
          <cell r="D504" t="str">
            <v>CAFE/CO2 Central Provision</v>
          </cell>
          <cell r="E504" t="str">
            <v>Fuel Economy</v>
          </cell>
          <cell r="F504">
            <v>37469</v>
          </cell>
          <cell r="G504">
            <v>42.6</v>
          </cell>
          <cell r="H504">
            <v>42.6</v>
          </cell>
          <cell r="I504">
            <v>0.85</v>
          </cell>
          <cell r="J504">
            <v>36.21</v>
          </cell>
          <cell r="K504">
            <v>0</v>
          </cell>
          <cell r="L504">
            <v>0</v>
          </cell>
          <cell r="M504">
            <v>36.21</v>
          </cell>
          <cell r="N504">
            <v>0</v>
          </cell>
          <cell r="O504">
            <v>0</v>
          </cell>
          <cell r="P504">
            <v>0</v>
          </cell>
          <cell r="Q504">
            <v>36.21</v>
          </cell>
        </row>
        <row r="505">
          <cell r="C505" t="str">
            <v>04O68</v>
          </cell>
          <cell r="D505" t="str">
            <v>CAFE/CO2 Central Provision</v>
          </cell>
          <cell r="E505" t="str">
            <v>Fuel Economy</v>
          </cell>
          <cell r="F505">
            <v>37834</v>
          </cell>
          <cell r="G505">
            <v>63.8</v>
          </cell>
          <cell r="H505">
            <v>63.8</v>
          </cell>
          <cell r="I505">
            <v>0.88200000000000001</v>
          </cell>
          <cell r="J505">
            <v>56.271599999999999</v>
          </cell>
          <cell r="K505">
            <v>0</v>
          </cell>
          <cell r="L505">
            <v>0</v>
          </cell>
          <cell r="M505">
            <v>0</v>
          </cell>
          <cell r="N505">
            <v>56.271599999999999</v>
          </cell>
          <cell r="O505">
            <v>0</v>
          </cell>
          <cell r="P505">
            <v>0</v>
          </cell>
          <cell r="Q505">
            <v>56.271599999999999</v>
          </cell>
        </row>
        <row r="506">
          <cell r="C506" t="str">
            <v>05O68</v>
          </cell>
          <cell r="D506" t="str">
            <v>CAFE/CO2 Central Provision</v>
          </cell>
          <cell r="E506" t="str">
            <v>Fuel Economy</v>
          </cell>
          <cell r="F506">
            <v>38200</v>
          </cell>
          <cell r="G506">
            <v>21.4</v>
          </cell>
          <cell r="H506">
            <v>21.4</v>
          </cell>
          <cell r="I506">
            <v>0.88200000000000012</v>
          </cell>
          <cell r="J506">
            <v>18.8748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18.8748</v>
          </cell>
          <cell r="P506">
            <v>0</v>
          </cell>
          <cell r="Q506">
            <v>18.8748</v>
          </cell>
        </row>
        <row r="507">
          <cell r="C507" t="str">
            <v>00P11</v>
          </cell>
          <cell r="D507" t="str">
            <v>I4 4v DOHC- NA Plant 1-CUEP</v>
          </cell>
          <cell r="E507" t="str">
            <v>I4/I5 Engine</v>
          </cell>
          <cell r="F507">
            <v>36829</v>
          </cell>
          <cell r="G507">
            <v>466.858</v>
          </cell>
          <cell r="H507">
            <v>400.57799999999997</v>
          </cell>
          <cell r="I507">
            <v>0.92698692888775713</v>
          </cell>
          <cell r="J507">
            <v>371.33056999999997</v>
          </cell>
          <cell r="K507">
            <v>132.04776800000002</v>
          </cell>
          <cell r="L507">
            <v>40.683248999999996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40.683248999999996</v>
          </cell>
        </row>
        <row r="508">
          <cell r="C508" t="str">
            <v>00P13</v>
          </cell>
          <cell r="D508" t="str">
            <v>I4/I5 Casting Prov-Cle Alum</v>
          </cell>
          <cell r="E508" t="str">
            <v>I4/I5 Engine</v>
          </cell>
          <cell r="F508">
            <v>36617</v>
          </cell>
          <cell r="G508">
            <v>189.11</v>
          </cell>
          <cell r="H508">
            <v>151.251</v>
          </cell>
          <cell r="I508">
            <v>1</v>
          </cell>
          <cell r="J508">
            <v>151.251</v>
          </cell>
          <cell r="K508">
            <v>26.838999999999999</v>
          </cell>
          <cell r="L508">
            <v>8.2319999999999993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8.2319999999999993</v>
          </cell>
        </row>
        <row r="509">
          <cell r="C509" t="str">
            <v>01P08</v>
          </cell>
          <cell r="D509" t="str">
            <v>I4/I5 2ND N/A PLANT-DEP</v>
          </cell>
          <cell r="E509" t="str">
            <v>I4/I5 Engine</v>
          </cell>
          <cell r="F509">
            <v>36899</v>
          </cell>
          <cell r="G509">
            <v>462.88400000000001</v>
          </cell>
          <cell r="H509">
            <v>368.39699999999999</v>
          </cell>
          <cell r="I509">
            <v>1</v>
          </cell>
          <cell r="J509">
            <v>368.39699999999999</v>
          </cell>
          <cell r="K509">
            <v>157.58600000000001</v>
          </cell>
          <cell r="L509">
            <v>59.865000000000002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59.865000000000002</v>
          </cell>
        </row>
        <row r="510">
          <cell r="C510" t="str">
            <v>01P16</v>
          </cell>
          <cell r="D510" t="str">
            <v>5R44E Trans for I4/I5</v>
          </cell>
          <cell r="E510" t="str">
            <v>I4/I5 Engine</v>
          </cell>
          <cell r="F510">
            <v>36800</v>
          </cell>
          <cell r="G510">
            <v>6.3220000000000001</v>
          </cell>
          <cell r="H510">
            <v>1.2849999999999999</v>
          </cell>
          <cell r="I510">
            <v>1</v>
          </cell>
          <cell r="J510">
            <v>1.2849999999999999</v>
          </cell>
          <cell r="K510">
            <v>0.91199999999999992</v>
          </cell>
          <cell r="L510">
            <v>0.30600000000000005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0.30600000000000005</v>
          </cell>
        </row>
        <row r="511">
          <cell r="C511" t="str">
            <v>01P21</v>
          </cell>
          <cell r="D511" t="str">
            <v>New I4 Eng/Man Trans Interf</v>
          </cell>
          <cell r="E511" t="str">
            <v>I4/I5 Engine</v>
          </cell>
          <cell r="F511">
            <v>36951</v>
          </cell>
          <cell r="G511">
            <v>3.82</v>
          </cell>
          <cell r="H511">
            <v>3.82</v>
          </cell>
          <cell r="I511">
            <v>0.16</v>
          </cell>
          <cell r="J511">
            <v>0.61119999999999997</v>
          </cell>
          <cell r="K511">
            <v>0</v>
          </cell>
          <cell r="L511">
            <v>0</v>
          </cell>
          <cell r="M511">
            <v>0.33344000000000001</v>
          </cell>
          <cell r="N511">
            <v>0.27776000000000001</v>
          </cell>
          <cell r="O511">
            <v>0</v>
          </cell>
          <cell r="P511">
            <v>0</v>
          </cell>
          <cell r="Q511">
            <v>0.61119999999999997</v>
          </cell>
        </row>
        <row r="512">
          <cell r="C512" t="str">
            <v>02P46</v>
          </cell>
          <cell r="D512" t="str">
            <v>2.3L I4 E-W Upg VVT BS VIS</v>
          </cell>
          <cell r="E512" t="str">
            <v>I4/I5 Engine</v>
          </cell>
          <cell r="F512">
            <v>37408</v>
          </cell>
          <cell r="G512">
            <v>77</v>
          </cell>
          <cell r="H512">
            <v>61</v>
          </cell>
          <cell r="I512">
            <v>1</v>
          </cell>
          <cell r="J512">
            <v>61</v>
          </cell>
          <cell r="K512">
            <v>0</v>
          </cell>
          <cell r="L512">
            <v>13.185</v>
          </cell>
          <cell r="M512">
            <v>40.721000000000004</v>
          </cell>
          <cell r="N512">
            <v>7.0940000000000012</v>
          </cell>
          <cell r="O512">
            <v>0</v>
          </cell>
          <cell r="P512">
            <v>0</v>
          </cell>
          <cell r="Q512">
            <v>61</v>
          </cell>
        </row>
        <row r="513">
          <cell r="C513" t="str">
            <v>02S31</v>
          </cell>
          <cell r="D513" t="str">
            <v>I4/I5 1ST EU 700K/Sigma700K</v>
          </cell>
          <cell r="E513" t="str">
            <v>I4/I5 Engine</v>
          </cell>
          <cell r="F513">
            <v>37591</v>
          </cell>
          <cell r="G513">
            <v>454.96</v>
          </cell>
          <cell r="H513">
            <v>332.54899999999998</v>
          </cell>
          <cell r="I513">
            <v>0.11</v>
          </cell>
          <cell r="J513">
            <v>36.580390000000001</v>
          </cell>
          <cell r="K513">
            <v>0.21307000000000004</v>
          </cell>
          <cell r="L513">
            <v>11.338470000000001</v>
          </cell>
          <cell r="M513">
            <v>19.03275</v>
          </cell>
          <cell r="N513">
            <v>2.2171600000000002</v>
          </cell>
          <cell r="O513">
            <v>2.3084600000000002</v>
          </cell>
          <cell r="P513">
            <v>1.47048</v>
          </cell>
          <cell r="Q513">
            <v>36.367319999999999</v>
          </cell>
        </row>
        <row r="514">
          <cell r="C514" t="str">
            <v>04S41</v>
          </cell>
          <cell r="D514" t="str">
            <v>1.6L Zetec SE DI VVT</v>
          </cell>
          <cell r="E514" t="str">
            <v>I4/I5 Engine</v>
          </cell>
          <cell r="F514">
            <v>38565</v>
          </cell>
          <cell r="G514">
            <v>92</v>
          </cell>
          <cell r="H514">
            <v>45.08</v>
          </cell>
          <cell r="I514">
            <v>0.121</v>
          </cell>
          <cell r="J514">
            <v>5.4546799999999998</v>
          </cell>
          <cell r="K514">
            <v>0</v>
          </cell>
          <cell r="L514">
            <v>0</v>
          </cell>
          <cell r="M514">
            <v>0</v>
          </cell>
          <cell r="N514">
            <v>0.16347100000000001</v>
          </cell>
          <cell r="O514">
            <v>0.92722300000000013</v>
          </cell>
          <cell r="P514">
            <v>3.3819500000000007</v>
          </cell>
          <cell r="Q514">
            <v>4.4726440000000007</v>
          </cell>
        </row>
        <row r="515">
          <cell r="C515" t="str">
            <v>06S32</v>
          </cell>
          <cell r="D515" t="str">
            <v>2.7 V6 Lion Upgrade</v>
          </cell>
          <cell r="E515" t="str">
            <v>Lion Diesel</v>
          </cell>
          <cell r="F515">
            <v>38596</v>
          </cell>
          <cell r="G515">
            <v>75</v>
          </cell>
          <cell r="H515">
            <v>48.761000000000003</v>
          </cell>
          <cell r="I515">
            <v>0.27</v>
          </cell>
          <cell r="J515">
            <v>13.165469999999999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2.0536199999999996</v>
          </cell>
          <cell r="P515">
            <v>8.7941699999999994</v>
          </cell>
          <cell r="Q515">
            <v>10.84779</v>
          </cell>
        </row>
        <row r="516">
          <cell r="C516" t="str">
            <v>05P04</v>
          </cell>
          <cell r="D516" t="str">
            <v>New V6 -- Line 1 (LEP)</v>
          </cell>
          <cell r="E516" t="str">
            <v>New V6</v>
          </cell>
          <cell r="F516">
            <v>38200</v>
          </cell>
          <cell r="G516">
            <v>643.18399999999997</v>
          </cell>
          <cell r="H516">
            <v>501.18400000000003</v>
          </cell>
          <cell r="I516">
            <v>0.83199999999999996</v>
          </cell>
          <cell r="J516">
            <v>416.98508800000002</v>
          </cell>
          <cell r="K516">
            <v>0</v>
          </cell>
          <cell r="L516">
            <v>0</v>
          </cell>
          <cell r="M516">
            <v>0.65062400000000009</v>
          </cell>
          <cell r="N516">
            <v>162.682624</v>
          </cell>
          <cell r="O516">
            <v>207.53241600000001</v>
          </cell>
          <cell r="P516">
            <v>46.119424000000009</v>
          </cell>
          <cell r="Q516">
            <v>416.98508800000002</v>
          </cell>
        </row>
        <row r="517">
          <cell r="C517" t="str">
            <v>05P05</v>
          </cell>
          <cell r="D517" t="str">
            <v>New V6 -- Line 2 (LEP)</v>
          </cell>
          <cell r="E517" t="str">
            <v>New V6</v>
          </cell>
          <cell r="F517">
            <v>38384</v>
          </cell>
          <cell r="G517">
            <v>365.29500000000002</v>
          </cell>
          <cell r="H517">
            <v>260.29500000000002</v>
          </cell>
          <cell r="I517">
            <v>0.83199999999999996</v>
          </cell>
          <cell r="J517">
            <v>216.56544</v>
          </cell>
          <cell r="K517">
            <v>0</v>
          </cell>
          <cell r="L517">
            <v>0</v>
          </cell>
          <cell r="M517">
            <v>0</v>
          </cell>
          <cell r="N517">
            <v>33.860736000000003</v>
          </cell>
          <cell r="O517">
            <v>122.95878399999999</v>
          </cell>
          <cell r="P517">
            <v>52.174720000000001</v>
          </cell>
          <cell r="Q517">
            <v>208.99423999999999</v>
          </cell>
        </row>
        <row r="518">
          <cell r="C518" t="str">
            <v>07P07</v>
          </cell>
          <cell r="D518" t="str">
            <v>New V6 -- Line 3 (CEP)</v>
          </cell>
          <cell r="E518" t="str">
            <v>New V6</v>
          </cell>
          <cell r="F518">
            <v>39083</v>
          </cell>
          <cell r="G518">
            <v>527.79999999999995</v>
          </cell>
          <cell r="H518">
            <v>425.8</v>
          </cell>
          <cell r="I518">
            <v>1</v>
          </cell>
          <cell r="J518">
            <v>425.8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75.945999999999998</v>
          </cell>
          <cell r="Q518">
            <v>75.945999999999998</v>
          </cell>
        </row>
        <row r="519">
          <cell r="C519" t="str">
            <v>09P04</v>
          </cell>
          <cell r="D519" t="str">
            <v>New V6 -- Lines 4 &amp; 5 (EEP</v>
          </cell>
          <cell r="E519" t="str">
            <v>New V6</v>
          </cell>
          <cell r="F519">
            <v>39661</v>
          </cell>
          <cell r="G519">
            <v>800</v>
          </cell>
          <cell r="H519">
            <v>659</v>
          </cell>
          <cell r="I519">
            <v>1</v>
          </cell>
          <cell r="J519">
            <v>659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C520" t="str">
            <v>06O95</v>
          </cell>
          <cell r="D520" t="str">
            <v>NA Ford Brand Future Prod Prov</v>
          </cell>
          <cell r="E520" t="str">
            <v>North America Ford Brand Future Product Provision</v>
          </cell>
          <cell r="F520">
            <v>38565</v>
          </cell>
          <cell r="G520">
            <v>200</v>
          </cell>
          <cell r="H520">
            <v>200</v>
          </cell>
          <cell r="I520">
            <v>1</v>
          </cell>
          <cell r="J520">
            <v>200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200</v>
          </cell>
          <cell r="Q520">
            <v>200</v>
          </cell>
        </row>
        <row r="521">
          <cell r="C521" t="str">
            <v>97A15</v>
          </cell>
          <cell r="D521" t="str">
            <v>97 RWD COST REDUCTIONS</v>
          </cell>
          <cell r="E521" t="str">
            <v>Other Powertrain Quality &amp; Cost Reductions</v>
          </cell>
          <cell r="F521">
            <v>35278</v>
          </cell>
          <cell r="G521">
            <v>24.309000000000001</v>
          </cell>
          <cell r="H521">
            <v>14.420999999999999</v>
          </cell>
          <cell r="I521">
            <v>0.40299999999999997</v>
          </cell>
          <cell r="J521">
            <v>5.8116629999999994</v>
          </cell>
          <cell r="K521">
            <v>4.4330000000000003E-3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C522" t="str">
            <v>97P15</v>
          </cell>
          <cell r="D522" t="str">
            <v>P/T COST REDUCTIONS</v>
          </cell>
          <cell r="E522" t="str">
            <v>Other Powertrain Quality &amp; Cost Reductions</v>
          </cell>
          <cell r="F522">
            <v>35278</v>
          </cell>
          <cell r="G522">
            <v>5.6470000000000002</v>
          </cell>
          <cell r="H522">
            <v>5.0339999999999998</v>
          </cell>
          <cell r="I522">
            <v>0.86200000000000021</v>
          </cell>
          <cell r="J522">
            <v>4.3393080000000008</v>
          </cell>
          <cell r="K522">
            <v>1.8964000000000002E-2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C523" t="str">
            <v>98A15</v>
          </cell>
          <cell r="D523" t="str">
            <v>98 RWD COST REDUCT.</v>
          </cell>
          <cell r="E523" t="str">
            <v>Other Powertrain Quality &amp; Cost Reductions</v>
          </cell>
          <cell r="F523">
            <v>35643</v>
          </cell>
          <cell r="G523">
            <v>18.469000000000001</v>
          </cell>
          <cell r="H523">
            <v>12.287000000000001</v>
          </cell>
          <cell r="I523">
            <v>0.40300000000000002</v>
          </cell>
          <cell r="J523">
            <v>4.9516610000000005</v>
          </cell>
          <cell r="K523">
            <v>2.8209999999999997E-3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</row>
        <row r="524">
          <cell r="C524" t="str">
            <v>98P15</v>
          </cell>
          <cell r="D524" t="str">
            <v>P/T COST REDUCTIONS</v>
          </cell>
          <cell r="E524" t="str">
            <v>Other Powertrain Quality &amp; Cost Reductions</v>
          </cell>
          <cell r="F524">
            <v>35643</v>
          </cell>
          <cell r="G524">
            <v>13.744999999999999</v>
          </cell>
          <cell r="H524">
            <v>9.1609999999999996</v>
          </cell>
          <cell r="I524">
            <v>0.61159262089291566</v>
          </cell>
          <cell r="J524">
            <v>5.6028000000000002</v>
          </cell>
          <cell r="K524">
            <v>0.10178999999999999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C525" t="str">
            <v>99P15</v>
          </cell>
          <cell r="D525" t="str">
            <v>Powertrain Cost Reductions</v>
          </cell>
          <cell r="E525" t="str">
            <v>Other Powertrain Quality &amp; Cost Reductions</v>
          </cell>
          <cell r="F525">
            <v>36342</v>
          </cell>
          <cell r="G525">
            <v>25.308</v>
          </cell>
          <cell r="H525">
            <v>22.959</v>
          </cell>
          <cell r="I525">
            <v>0.75086240689925521</v>
          </cell>
          <cell r="J525">
            <v>17.239049999999999</v>
          </cell>
          <cell r="K525">
            <v>0.90654000000000001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C526" t="str">
            <v>00P15</v>
          </cell>
          <cell r="D526" t="str">
            <v>Powertrain Cost Reductions</v>
          </cell>
          <cell r="E526" t="str">
            <v>Other Powertrain Quality &amp; Cost Reductions</v>
          </cell>
          <cell r="F526">
            <v>36708</v>
          </cell>
          <cell r="G526">
            <v>46.704000000000001</v>
          </cell>
          <cell r="H526">
            <v>36.558</v>
          </cell>
          <cell r="I526">
            <v>0.87</v>
          </cell>
          <cell r="J526">
            <v>31.80546</v>
          </cell>
          <cell r="K526">
            <v>8.5268700000000006</v>
          </cell>
          <cell r="L526">
            <v>10.071990000000001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10.071990000000001</v>
          </cell>
        </row>
        <row r="527">
          <cell r="C527" t="str">
            <v>01P15</v>
          </cell>
          <cell r="D527" t="str">
            <v>Powertrain Cost Reductions</v>
          </cell>
          <cell r="E527" t="str">
            <v>Other Powertrain Quality &amp; Cost Reductions</v>
          </cell>
          <cell r="F527">
            <v>37073</v>
          </cell>
          <cell r="G527">
            <v>38.871000000000002</v>
          </cell>
          <cell r="H527">
            <v>29.899000000000001</v>
          </cell>
          <cell r="I527">
            <v>0.87</v>
          </cell>
          <cell r="J527">
            <v>26.012129999999996</v>
          </cell>
          <cell r="K527">
            <v>7.0461299999999998</v>
          </cell>
          <cell r="L527">
            <v>18.535350000000001</v>
          </cell>
          <cell r="M527">
            <v>0.17399999999999999</v>
          </cell>
          <cell r="N527">
            <v>0</v>
          </cell>
          <cell r="O527">
            <v>0</v>
          </cell>
          <cell r="P527">
            <v>0</v>
          </cell>
          <cell r="Q527">
            <v>18.709350000000001</v>
          </cell>
        </row>
        <row r="528">
          <cell r="C528" t="str">
            <v>01P41</v>
          </cell>
          <cell r="D528" t="str">
            <v>Essex Engine Quality/NVH</v>
          </cell>
          <cell r="E528" t="str">
            <v>Other Powertrain Quality &amp; Cost Reductions</v>
          </cell>
          <cell r="F528">
            <v>36739</v>
          </cell>
          <cell r="G528">
            <v>37.871000000000002</v>
          </cell>
          <cell r="H528">
            <v>13.657999999999999</v>
          </cell>
          <cell r="I528">
            <v>1</v>
          </cell>
          <cell r="J528">
            <v>13.658000000000001</v>
          </cell>
          <cell r="K528">
            <v>8.6660000000000004</v>
          </cell>
          <cell r="L528">
            <v>2.8109999999999999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2.8109999999999999</v>
          </cell>
        </row>
        <row r="529">
          <cell r="C529" t="str">
            <v>02P50</v>
          </cell>
          <cell r="D529" t="str">
            <v>IAFM Cost Reduction</v>
          </cell>
          <cell r="E529" t="str">
            <v>Other Powertrain Quality &amp; Cost Reductions</v>
          </cell>
          <cell r="F529">
            <v>37104</v>
          </cell>
          <cell r="G529">
            <v>32.039000000000001</v>
          </cell>
          <cell r="H529">
            <v>19.234999999999999</v>
          </cell>
          <cell r="I529">
            <v>0.68800000000000006</v>
          </cell>
          <cell r="J529">
            <v>13.233680000000001</v>
          </cell>
          <cell r="K529">
            <v>0.15892800000000001</v>
          </cell>
          <cell r="L529">
            <v>10.176896000000001</v>
          </cell>
          <cell r="M529">
            <v>2.897856</v>
          </cell>
          <cell r="N529">
            <v>0</v>
          </cell>
          <cell r="O529">
            <v>0</v>
          </cell>
          <cell r="P529">
            <v>0</v>
          </cell>
          <cell r="Q529">
            <v>13.074752</v>
          </cell>
        </row>
        <row r="530">
          <cell r="C530" t="str">
            <v>02P51</v>
          </cell>
          <cell r="D530" t="str">
            <v>EGR System Module-Cost Red.</v>
          </cell>
          <cell r="E530" t="str">
            <v>Other Powertrain Quality &amp; Cost Reductions</v>
          </cell>
          <cell r="F530">
            <v>37104</v>
          </cell>
          <cell r="G530">
            <v>3.73</v>
          </cell>
          <cell r="H530">
            <v>3.4319999999999999</v>
          </cell>
          <cell r="I530">
            <v>0.75700000000000001</v>
          </cell>
          <cell r="J530">
            <v>2.5980240000000001</v>
          </cell>
          <cell r="K530">
            <v>0.89401700000000006</v>
          </cell>
          <cell r="L530">
            <v>1.424674</v>
          </cell>
          <cell r="M530">
            <v>0.27933300000000005</v>
          </cell>
          <cell r="N530">
            <v>0</v>
          </cell>
          <cell r="O530">
            <v>0</v>
          </cell>
          <cell r="P530">
            <v>0</v>
          </cell>
          <cell r="Q530">
            <v>1.7040070000000003</v>
          </cell>
        </row>
        <row r="531">
          <cell r="C531" t="str">
            <v>04S42</v>
          </cell>
          <cell r="D531" t="str">
            <v>MTX/VXT75 ARCH RED/COMMON</v>
          </cell>
          <cell r="E531" t="str">
            <v>Other Powertrain Quality &amp; Cost Reductions</v>
          </cell>
          <cell r="F531">
            <v>37834</v>
          </cell>
          <cell r="G531">
            <v>34.700000000000003</v>
          </cell>
          <cell r="H531">
            <v>31.925000000000001</v>
          </cell>
          <cell r="I531">
            <v>0.20700000000000002</v>
          </cell>
          <cell r="J531">
            <v>6.6084750000000003</v>
          </cell>
          <cell r="K531">
            <v>0</v>
          </cell>
          <cell r="L531">
            <v>0</v>
          </cell>
          <cell r="M531">
            <v>1.1229750000000001</v>
          </cell>
          <cell r="N531">
            <v>4.6928970000000003</v>
          </cell>
          <cell r="O531">
            <v>0.79260300000000006</v>
          </cell>
          <cell r="P531">
            <v>0</v>
          </cell>
          <cell r="Q531">
            <v>6.6084750000000003</v>
          </cell>
        </row>
        <row r="532">
          <cell r="C532" t="str">
            <v>01P35</v>
          </cell>
          <cell r="D532" t="str">
            <v>PTO CSLP-3.8L/4.2L Essex</v>
          </cell>
          <cell r="E532" t="str">
            <v>Powertrain Customer Satisfaction Program</v>
          </cell>
          <cell r="F532">
            <v>37073</v>
          </cell>
          <cell r="G532">
            <v>0.16600000000000001</v>
          </cell>
          <cell r="H532">
            <v>0.154</v>
          </cell>
          <cell r="I532">
            <v>1</v>
          </cell>
          <cell r="J532">
            <v>0.15400000000000003</v>
          </cell>
          <cell r="K532">
            <v>0</v>
          </cell>
          <cell r="L532">
            <v>0.15400000000000003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0.15400000000000003</v>
          </cell>
        </row>
        <row r="533">
          <cell r="C533" t="str">
            <v>02P15</v>
          </cell>
          <cell r="D533" t="str">
            <v>Powertrain PVT</v>
          </cell>
          <cell r="E533" t="str">
            <v>Powertrain Customer Satisfaction Program</v>
          </cell>
          <cell r="F533">
            <v>37438</v>
          </cell>
          <cell r="G533">
            <v>25</v>
          </cell>
          <cell r="H533">
            <v>25</v>
          </cell>
          <cell r="I533">
            <v>0.88</v>
          </cell>
          <cell r="J533">
            <v>22</v>
          </cell>
          <cell r="K533">
            <v>0</v>
          </cell>
          <cell r="L533">
            <v>22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22</v>
          </cell>
        </row>
        <row r="534">
          <cell r="C534" t="str">
            <v>02P31</v>
          </cell>
          <cell r="D534" t="str">
            <v>PTO CSLP-4.0L Cologne</v>
          </cell>
          <cell r="E534" t="str">
            <v>Powertrain Customer Satisfaction Program</v>
          </cell>
          <cell r="F534">
            <v>37438</v>
          </cell>
          <cell r="G534">
            <v>0.25</v>
          </cell>
          <cell r="H534">
            <v>0.182</v>
          </cell>
          <cell r="I534">
            <v>1</v>
          </cell>
          <cell r="J534">
            <v>0.182</v>
          </cell>
          <cell r="K534">
            <v>0</v>
          </cell>
          <cell r="L534">
            <v>0</v>
          </cell>
          <cell r="M534">
            <v>0.182</v>
          </cell>
          <cell r="N534">
            <v>0</v>
          </cell>
          <cell r="O534">
            <v>0</v>
          </cell>
          <cell r="P534">
            <v>0</v>
          </cell>
          <cell r="Q534">
            <v>0.182</v>
          </cell>
        </row>
        <row r="535">
          <cell r="C535" t="str">
            <v>02P33</v>
          </cell>
          <cell r="D535" t="str">
            <v>PTO CSLP-3.0L Vulcan</v>
          </cell>
          <cell r="E535" t="str">
            <v>Powertrain Customer Satisfaction Program</v>
          </cell>
          <cell r="F535">
            <v>37438</v>
          </cell>
          <cell r="G535">
            <v>3.7570000000000001</v>
          </cell>
          <cell r="H535">
            <v>3.3250000000000002</v>
          </cell>
          <cell r="I535">
            <v>0.91800000000000004</v>
          </cell>
          <cell r="J535">
            <v>3.0523500000000001</v>
          </cell>
          <cell r="K535">
            <v>0</v>
          </cell>
          <cell r="L535">
            <v>1.83141</v>
          </cell>
          <cell r="M535">
            <v>1.2209400000000001</v>
          </cell>
          <cell r="N535">
            <v>0</v>
          </cell>
          <cell r="O535">
            <v>0</v>
          </cell>
          <cell r="P535">
            <v>0</v>
          </cell>
          <cell r="Q535">
            <v>3.0523500000000006</v>
          </cell>
        </row>
        <row r="536">
          <cell r="C536" t="str">
            <v>02P34</v>
          </cell>
          <cell r="D536" t="str">
            <v>PTO CSLP-5.4L/6.8L WEP</v>
          </cell>
          <cell r="E536" t="str">
            <v>Powertrain Customer Satisfaction Program</v>
          </cell>
          <cell r="F536">
            <v>37104</v>
          </cell>
          <cell r="G536">
            <v>12.561999999999999</v>
          </cell>
          <cell r="H536">
            <v>9.27</v>
          </cell>
          <cell r="I536">
            <v>0.96099999999999997</v>
          </cell>
          <cell r="J536">
            <v>8.9084699999999994</v>
          </cell>
          <cell r="K536">
            <v>0</v>
          </cell>
          <cell r="L536">
            <v>8.9084699999999994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8.9084699999999994</v>
          </cell>
        </row>
        <row r="537">
          <cell r="C537" t="str">
            <v>02P35</v>
          </cell>
          <cell r="D537" t="str">
            <v>PTO CSLP-FN Gear Noise</v>
          </cell>
          <cell r="E537" t="str">
            <v>Powertrain Customer Satisfaction Program</v>
          </cell>
          <cell r="F537">
            <v>37347</v>
          </cell>
          <cell r="G537">
            <v>36.700000000000003</v>
          </cell>
          <cell r="H537">
            <v>31.934999999999999</v>
          </cell>
          <cell r="I537">
            <v>0.91600000000000004</v>
          </cell>
          <cell r="J537">
            <v>29.252459999999999</v>
          </cell>
          <cell r="K537">
            <v>0</v>
          </cell>
          <cell r="L537">
            <v>9.16</v>
          </cell>
          <cell r="M537">
            <v>18.32</v>
          </cell>
          <cell r="N537">
            <v>1.7724600000000001</v>
          </cell>
          <cell r="O537">
            <v>0</v>
          </cell>
          <cell r="P537">
            <v>0</v>
          </cell>
          <cell r="Q537">
            <v>29.252459999999999</v>
          </cell>
        </row>
        <row r="538">
          <cell r="C538" t="str">
            <v>02P37</v>
          </cell>
          <cell r="D538" t="str">
            <v>PTO CSLP-4.6L REP Actions</v>
          </cell>
          <cell r="E538" t="str">
            <v>Powertrain Customer Satisfaction Program</v>
          </cell>
          <cell r="F538">
            <v>37438</v>
          </cell>
          <cell r="G538">
            <v>5.1680000000000001</v>
          </cell>
          <cell r="H538">
            <v>3.3570000000000002</v>
          </cell>
          <cell r="I538">
            <v>0.72799999999999998</v>
          </cell>
          <cell r="J538">
            <v>2.4438960000000001</v>
          </cell>
          <cell r="K538">
            <v>0.65884000000000009</v>
          </cell>
          <cell r="L538">
            <v>0.92456000000000005</v>
          </cell>
          <cell r="M538">
            <v>0.86049600000000004</v>
          </cell>
          <cell r="N538">
            <v>0</v>
          </cell>
          <cell r="O538">
            <v>0</v>
          </cell>
          <cell r="P538">
            <v>0</v>
          </cell>
          <cell r="Q538">
            <v>1.785056</v>
          </cell>
        </row>
        <row r="539">
          <cell r="C539" t="str">
            <v>02P41</v>
          </cell>
          <cell r="D539" t="str">
            <v>PTO CSLP-SPI Engine</v>
          </cell>
          <cell r="E539" t="str">
            <v>Powertrain Customer Satisfaction Program</v>
          </cell>
          <cell r="F539">
            <v>37438</v>
          </cell>
          <cell r="G539">
            <v>0.88200000000000001</v>
          </cell>
          <cell r="H539">
            <v>6.9000000000000006E-2</v>
          </cell>
          <cell r="I539">
            <v>1</v>
          </cell>
          <cell r="J539">
            <v>6.9000000000000006E-2</v>
          </cell>
          <cell r="K539">
            <v>0</v>
          </cell>
          <cell r="L539">
            <v>4.1000000000000002E-2</v>
          </cell>
          <cell r="M539">
            <v>2.8000000000000001E-2</v>
          </cell>
          <cell r="N539">
            <v>0</v>
          </cell>
          <cell r="O539">
            <v>0</v>
          </cell>
          <cell r="P539">
            <v>0</v>
          </cell>
          <cell r="Q539">
            <v>6.9000000000000006E-2</v>
          </cell>
        </row>
        <row r="540">
          <cell r="C540" t="str">
            <v>02P42</v>
          </cell>
          <cell r="D540" t="str">
            <v>PTO CSLP-5R55 A/T</v>
          </cell>
          <cell r="E540" t="str">
            <v>Powertrain Customer Satisfaction Program</v>
          </cell>
          <cell r="F540">
            <v>37438</v>
          </cell>
          <cell r="G540">
            <v>0.43</v>
          </cell>
          <cell r="H540">
            <v>0.43</v>
          </cell>
          <cell r="I540">
            <v>1</v>
          </cell>
          <cell r="J540">
            <v>0.43</v>
          </cell>
          <cell r="K540">
            <v>0</v>
          </cell>
          <cell r="L540">
            <v>0.43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0.43</v>
          </cell>
        </row>
        <row r="541">
          <cell r="C541" t="str">
            <v>02P43</v>
          </cell>
          <cell r="D541" t="str">
            <v>PTO CSLP-ATO Contamination</v>
          </cell>
          <cell r="E541" t="str">
            <v>Powertrain Customer Satisfaction Program</v>
          </cell>
          <cell r="F541">
            <v>37438</v>
          </cell>
          <cell r="G541">
            <v>44.231999999999999</v>
          </cell>
          <cell r="H541">
            <v>35.216000000000001</v>
          </cell>
          <cell r="I541">
            <v>1</v>
          </cell>
          <cell r="J541">
            <v>35.216000000000001</v>
          </cell>
          <cell r="K541">
            <v>0</v>
          </cell>
          <cell r="L541">
            <v>20.385000000000002</v>
          </cell>
          <cell r="M541">
            <v>14.831</v>
          </cell>
          <cell r="N541">
            <v>0</v>
          </cell>
          <cell r="O541">
            <v>0</v>
          </cell>
          <cell r="P541">
            <v>0</v>
          </cell>
          <cell r="Q541">
            <v>35.216000000000001</v>
          </cell>
        </row>
        <row r="542">
          <cell r="C542" t="str">
            <v>03P30</v>
          </cell>
          <cell r="D542" t="str">
            <v>PTO CSLP-3.8L/4.2L Essex</v>
          </cell>
          <cell r="E542" t="str">
            <v>Powertrain Customer Satisfaction Program</v>
          </cell>
          <cell r="F542">
            <v>37803</v>
          </cell>
          <cell r="G542">
            <v>11.728</v>
          </cell>
          <cell r="H542">
            <v>10.154</v>
          </cell>
          <cell r="I542">
            <v>1</v>
          </cell>
          <cell r="J542">
            <v>10.154</v>
          </cell>
          <cell r="K542">
            <v>0</v>
          </cell>
          <cell r="L542">
            <v>0</v>
          </cell>
          <cell r="M542">
            <v>6.0920000000000005</v>
          </cell>
          <cell r="N542">
            <v>4.0620000000000003</v>
          </cell>
          <cell r="O542">
            <v>0</v>
          </cell>
          <cell r="P542">
            <v>0</v>
          </cell>
          <cell r="Q542">
            <v>10.154</v>
          </cell>
        </row>
        <row r="543">
          <cell r="C543" t="str">
            <v>03P32</v>
          </cell>
          <cell r="D543" t="str">
            <v>PTO CSLP-SPI Engine</v>
          </cell>
          <cell r="E543" t="str">
            <v>Powertrain Customer Satisfaction Program</v>
          </cell>
          <cell r="F543">
            <v>37803</v>
          </cell>
          <cell r="G543">
            <v>3.734</v>
          </cell>
          <cell r="H543">
            <v>2.165</v>
          </cell>
          <cell r="I543">
            <v>1</v>
          </cell>
          <cell r="J543">
            <v>2.165</v>
          </cell>
          <cell r="K543">
            <v>0</v>
          </cell>
          <cell r="L543">
            <v>0</v>
          </cell>
          <cell r="M543">
            <v>2.165</v>
          </cell>
          <cell r="N543">
            <v>0</v>
          </cell>
          <cell r="O543">
            <v>0</v>
          </cell>
          <cell r="P543">
            <v>0</v>
          </cell>
          <cell r="Q543">
            <v>2.165</v>
          </cell>
        </row>
        <row r="544">
          <cell r="C544" t="str">
            <v>03P33</v>
          </cell>
          <cell r="D544" t="str">
            <v>PTO CSLP-Zetec Engine</v>
          </cell>
          <cell r="E544" t="str">
            <v>Powertrain Customer Satisfaction Program</v>
          </cell>
          <cell r="F544">
            <v>37803</v>
          </cell>
          <cell r="G544">
            <v>5.54</v>
          </cell>
          <cell r="H544">
            <v>3.24</v>
          </cell>
          <cell r="I544">
            <v>1</v>
          </cell>
          <cell r="J544">
            <v>3.24</v>
          </cell>
          <cell r="K544">
            <v>0</v>
          </cell>
          <cell r="L544">
            <v>0</v>
          </cell>
          <cell r="M544">
            <v>1.944</v>
          </cell>
          <cell r="N544">
            <v>1.296</v>
          </cell>
          <cell r="O544">
            <v>0</v>
          </cell>
          <cell r="P544">
            <v>0</v>
          </cell>
          <cell r="Q544">
            <v>3.24</v>
          </cell>
        </row>
        <row r="545">
          <cell r="C545" t="str">
            <v>03P34</v>
          </cell>
          <cell r="D545" t="str">
            <v>PTO Customer Sat Ldshp Pgm</v>
          </cell>
          <cell r="E545" t="str">
            <v>Powertrain Customer Satisfaction Program</v>
          </cell>
          <cell r="F545">
            <v>37469</v>
          </cell>
          <cell r="G545">
            <v>432.75099999999998</v>
          </cell>
          <cell r="H545">
            <v>209.952</v>
          </cell>
          <cell r="I545">
            <v>0.86499999999999999</v>
          </cell>
          <cell r="J545">
            <v>181.60847999999999</v>
          </cell>
          <cell r="K545">
            <v>0</v>
          </cell>
          <cell r="L545">
            <v>53.038340000000005</v>
          </cell>
          <cell r="M545">
            <v>96.784850000000006</v>
          </cell>
          <cell r="N545">
            <v>31.785290000000003</v>
          </cell>
          <cell r="O545">
            <v>0</v>
          </cell>
          <cell r="P545">
            <v>0</v>
          </cell>
          <cell r="Q545">
            <v>181.60847999999999</v>
          </cell>
        </row>
        <row r="546">
          <cell r="C546" t="str">
            <v>03P35</v>
          </cell>
          <cell r="D546" t="str">
            <v>PTO CSLP-PTSE</v>
          </cell>
          <cell r="E546" t="str">
            <v>Powertrain Customer Satisfaction Program</v>
          </cell>
          <cell r="F546">
            <v>37469</v>
          </cell>
          <cell r="G546">
            <v>50</v>
          </cell>
          <cell r="H546">
            <v>50</v>
          </cell>
          <cell r="I546">
            <v>0.86499999999999999</v>
          </cell>
          <cell r="J546">
            <v>43.25</v>
          </cell>
          <cell r="K546">
            <v>0</v>
          </cell>
          <cell r="L546">
            <v>9.0824999999999996</v>
          </cell>
          <cell r="M546">
            <v>25.95</v>
          </cell>
          <cell r="N546">
            <v>8.2174999999999994</v>
          </cell>
          <cell r="O546">
            <v>0</v>
          </cell>
          <cell r="P546">
            <v>0</v>
          </cell>
          <cell r="Q546">
            <v>43.25</v>
          </cell>
        </row>
        <row r="547">
          <cell r="C547" t="str">
            <v>03P37</v>
          </cell>
          <cell r="D547" t="str">
            <v>PTO CSLP-4.6L REP Actions</v>
          </cell>
          <cell r="E547" t="str">
            <v>Powertrain Customer Satisfaction Program</v>
          </cell>
          <cell r="F547">
            <v>37438</v>
          </cell>
          <cell r="G547">
            <v>10.242000000000001</v>
          </cell>
          <cell r="H547">
            <v>8.3369999999999997</v>
          </cell>
          <cell r="I547">
            <v>0.72799999999999998</v>
          </cell>
          <cell r="J547">
            <v>6.0693359999999998</v>
          </cell>
          <cell r="K547">
            <v>0</v>
          </cell>
          <cell r="L547">
            <v>7.2800000000000002E-4</v>
          </cell>
          <cell r="M547">
            <v>3.6407279999999997</v>
          </cell>
          <cell r="N547">
            <v>2.42788</v>
          </cell>
          <cell r="O547">
            <v>0</v>
          </cell>
          <cell r="P547">
            <v>0</v>
          </cell>
          <cell r="Q547">
            <v>6.0693359999999998</v>
          </cell>
        </row>
        <row r="548">
          <cell r="C548" t="str">
            <v>04P35</v>
          </cell>
          <cell r="D548" t="str">
            <v>PTO CSLP-3.9L Engine</v>
          </cell>
          <cell r="E548" t="str">
            <v>Powertrain Customer Satisfaction Program</v>
          </cell>
          <cell r="F548">
            <v>38169</v>
          </cell>
          <cell r="G548">
            <v>1.45</v>
          </cell>
          <cell r="H548">
            <v>1.425</v>
          </cell>
          <cell r="I548">
            <v>0.38</v>
          </cell>
          <cell r="J548">
            <v>0.54149999999999998</v>
          </cell>
          <cell r="K548">
            <v>0</v>
          </cell>
          <cell r="L548">
            <v>0</v>
          </cell>
          <cell r="M548">
            <v>0</v>
          </cell>
          <cell r="N548">
            <v>0.32490000000000002</v>
          </cell>
          <cell r="O548">
            <v>0.21659999999999999</v>
          </cell>
          <cell r="P548">
            <v>0</v>
          </cell>
          <cell r="Q548">
            <v>0.54149999999999998</v>
          </cell>
        </row>
        <row r="549">
          <cell r="C549" t="str">
            <v>04P36</v>
          </cell>
          <cell r="D549" t="str">
            <v>PTO CSLP-4.6L REP Actions</v>
          </cell>
          <cell r="E549" t="str">
            <v>Powertrain Customer Satisfaction Program</v>
          </cell>
          <cell r="F549">
            <v>37803</v>
          </cell>
          <cell r="G549">
            <v>3.2109999999999999</v>
          </cell>
          <cell r="H549">
            <v>3.1150000000000002</v>
          </cell>
          <cell r="I549">
            <v>0.72799999999999987</v>
          </cell>
          <cell r="J549">
            <v>2.2677199999999997</v>
          </cell>
          <cell r="K549">
            <v>0</v>
          </cell>
          <cell r="L549">
            <v>7.2800000000000002E-4</v>
          </cell>
          <cell r="M549">
            <v>0</v>
          </cell>
          <cell r="N549">
            <v>1.3606320000000001</v>
          </cell>
          <cell r="O549">
            <v>0.90636000000000005</v>
          </cell>
          <cell r="P549">
            <v>0</v>
          </cell>
          <cell r="Q549">
            <v>2.2677199999999997</v>
          </cell>
        </row>
        <row r="550">
          <cell r="C550" t="str">
            <v>02O98</v>
          </cell>
          <cell r="D550" t="str">
            <v>Quality Cycle Plan Provision</v>
          </cell>
          <cell r="E550" t="str">
            <v>Quality &amp; Warranty</v>
          </cell>
          <cell r="F550">
            <v>37104</v>
          </cell>
          <cell r="G550">
            <v>32.5</v>
          </cell>
          <cell r="H550">
            <v>32.5</v>
          </cell>
          <cell r="I550">
            <v>0.90099999999999991</v>
          </cell>
          <cell r="J550">
            <v>29.282499999999999</v>
          </cell>
          <cell r="K550">
            <v>0</v>
          </cell>
          <cell r="L550">
            <v>29.282499999999999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29.282499999999999</v>
          </cell>
        </row>
        <row r="551">
          <cell r="C551" t="str">
            <v>03O41</v>
          </cell>
          <cell r="D551" t="str">
            <v>PVT/WARRANTY FUNDS-N/A</v>
          </cell>
          <cell r="E551" t="str">
            <v>Quality &amp; Warranty</v>
          </cell>
          <cell r="F551">
            <v>37469</v>
          </cell>
          <cell r="G551">
            <v>107.9</v>
          </cell>
          <cell r="H551">
            <v>68.5</v>
          </cell>
          <cell r="I551">
            <v>0.85</v>
          </cell>
          <cell r="J551">
            <v>58.225000000000001</v>
          </cell>
          <cell r="K551">
            <v>0</v>
          </cell>
          <cell r="L551">
            <v>0</v>
          </cell>
          <cell r="M551">
            <v>58.225000000000001</v>
          </cell>
          <cell r="N551">
            <v>0</v>
          </cell>
          <cell r="O551">
            <v>0</v>
          </cell>
          <cell r="P551">
            <v>0</v>
          </cell>
          <cell r="Q551">
            <v>58.225000000000001</v>
          </cell>
        </row>
        <row r="552">
          <cell r="C552" t="str">
            <v>03O98</v>
          </cell>
          <cell r="D552" t="str">
            <v>Quality Cycle Plan Provision</v>
          </cell>
          <cell r="E552" t="str">
            <v>Quality &amp; Warranty</v>
          </cell>
          <cell r="F552">
            <v>37469</v>
          </cell>
          <cell r="G552">
            <v>27.6</v>
          </cell>
          <cell r="H552">
            <v>27.6</v>
          </cell>
          <cell r="I552">
            <v>0.85</v>
          </cell>
          <cell r="J552">
            <v>23.46</v>
          </cell>
          <cell r="K552">
            <v>0</v>
          </cell>
          <cell r="L552">
            <v>0</v>
          </cell>
          <cell r="M552">
            <v>23.46</v>
          </cell>
          <cell r="N552">
            <v>0</v>
          </cell>
          <cell r="O552">
            <v>0</v>
          </cell>
          <cell r="P552">
            <v>0</v>
          </cell>
          <cell r="Q552">
            <v>23.46</v>
          </cell>
        </row>
        <row r="553">
          <cell r="C553" t="str">
            <v>04O41</v>
          </cell>
          <cell r="D553" t="str">
            <v>PVT/WARRANTY FUNDS-N/A</v>
          </cell>
          <cell r="E553" t="str">
            <v>Quality &amp; Warranty</v>
          </cell>
          <cell r="F553">
            <v>37834</v>
          </cell>
          <cell r="G553">
            <v>125.1</v>
          </cell>
          <cell r="H553">
            <v>80.2</v>
          </cell>
          <cell r="I553">
            <v>0.88200000000000001</v>
          </cell>
          <cell r="J553">
            <v>70.736400000000003</v>
          </cell>
          <cell r="K553">
            <v>0</v>
          </cell>
          <cell r="L553">
            <v>0</v>
          </cell>
          <cell r="M553">
            <v>0</v>
          </cell>
          <cell r="N553">
            <v>70.736400000000003</v>
          </cell>
          <cell r="O553">
            <v>0</v>
          </cell>
          <cell r="P553">
            <v>0</v>
          </cell>
          <cell r="Q553">
            <v>70.736400000000003</v>
          </cell>
        </row>
        <row r="554">
          <cell r="C554" t="str">
            <v>04O98</v>
          </cell>
          <cell r="D554" t="str">
            <v>Quality Cycle Plan Provision</v>
          </cell>
          <cell r="E554" t="str">
            <v>Quality &amp; Warranty</v>
          </cell>
          <cell r="F554">
            <v>37834</v>
          </cell>
          <cell r="G554">
            <v>0.5</v>
          </cell>
          <cell r="H554">
            <v>0.5</v>
          </cell>
          <cell r="I554">
            <v>0.88200000000000012</v>
          </cell>
          <cell r="J554">
            <v>0.44100000000000006</v>
          </cell>
          <cell r="K554">
            <v>0</v>
          </cell>
          <cell r="L554">
            <v>0</v>
          </cell>
          <cell r="M554">
            <v>0</v>
          </cell>
          <cell r="N554">
            <v>0.44100000000000006</v>
          </cell>
          <cell r="O554">
            <v>0</v>
          </cell>
          <cell r="P554">
            <v>0</v>
          </cell>
          <cell r="Q554">
            <v>0.44100000000000006</v>
          </cell>
        </row>
        <row r="555">
          <cell r="C555" t="str">
            <v>05O41</v>
          </cell>
          <cell r="D555" t="str">
            <v>PVT/WARRANTY FUNDS-N/A</v>
          </cell>
          <cell r="E555" t="str">
            <v>Quality &amp; Warranty</v>
          </cell>
          <cell r="F555">
            <v>38200</v>
          </cell>
          <cell r="G555">
            <v>153.69999999999999</v>
          </cell>
          <cell r="H555">
            <v>98.9</v>
          </cell>
          <cell r="I555">
            <v>0.88200000000000012</v>
          </cell>
          <cell r="J555">
            <v>87.229800000000012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87.229800000000012</v>
          </cell>
          <cell r="P555">
            <v>0</v>
          </cell>
          <cell r="Q555">
            <v>87.229800000000012</v>
          </cell>
        </row>
        <row r="556">
          <cell r="C556" t="str">
            <v>06O41</v>
          </cell>
          <cell r="D556" t="str">
            <v>PVT/WARRANTY FUNDS-N/A</v>
          </cell>
          <cell r="E556" t="str">
            <v>Quality &amp; Warranty</v>
          </cell>
          <cell r="F556">
            <v>38565</v>
          </cell>
          <cell r="G556">
            <v>155</v>
          </cell>
          <cell r="H556">
            <v>100</v>
          </cell>
          <cell r="I556">
            <v>0.88200000000000001</v>
          </cell>
          <cell r="J556">
            <v>88.2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88.2</v>
          </cell>
          <cell r="Q556">
            <v>88.2</v>
          </cell>
        </row>
        <row r="557">
          <cell r="C557" t="str">
            <v>03P02</v>
          </cell>
          <cell r="D557" t="str">
            <v>Ranger I-Engine Balance Shaft</v>
          </cell>
          <cell r="E557" t="str">
            <v>All Other Powertrain</v>
          </cell>
          <cell r="F557">
            <v>37591</v>
          </cell>
          <cell r="G557">
            <v>35</v>
          </cell>
          <cell r="H557">
            <v>28.6</v>
          </cell>
          <cell r="I557">
            <v>1</v>
          </cell>
          <cell r="J557">
            <v>28.6</v>
          </cell>
          <cell r="K557">
            <v>0</v>
          </cell>
          <cell r="L557">
            <v>0</v>
          </cell>
          <cell r="M557">
            <v>22.219000000000001</v>
          </cell>
          <cell r="N557">
            <v>5.7530000000000001</v>
          </cell>
          <cell r="O557">
            <v>0.628</v>
          </cell>
          <cell r="P557">
            <v>0</v>
          </cell>
          <cell r="Q557">
            <v>28.6</v>
          </cell>
        </row>
        <row r="558">
          <cell r="C558" t="str">
            <v>03O55</v>
          </cell>
          <cell r="D558" t="str">
            <v>Rouge Heritage - Base Plan</v>
          </cell>
          <cell r="E558" t="str">
            <v>Rouge Heritage Plan</v>
          </cell>
          <cell r="F558">
            <v>38018</v>
          </cell>
          <cell r="G558">
            <v>869.29300000000001</v>
          </cell>
          <cell r="H558">
            <v>687.77</v>
          </cell>
          <cell r="I558">
            <v>1</v>
          </cell>
          <cell r="J558">
            <v>687.77</v>
          </cell>
          <cell r="K558">
            <v>22.498000000000001</v>
          </cell>
          <cell r="L558">
            <v>100.63300000000001</v>
          </cell>
          <cell r="M558">
            <v>250.05500000000001</v>
          </cell>
          <cell r="N558">
            <v>251.36199999999999</v>
          </cell>
          <cell r="O558">
            <v>62.775999999999996</v>
          </cell>
          <cell r="P558">
            <v>0</v>
          </cell>
          <cell r="Q558">
            <v>664.82600000000002</v>
          </cell>
        </row>
        <row r="559">
          <cell r="C559" t="str">
            <v>03O56</v>
          </cell>
          <cell r="D559" t="str">
            <v>Rouge Heritage - Green Site</v>
          </cell>
          <cell r="E559" t="str">
            <v>Rouge Heritage Plan</v>
          </cell>
          <cell r="F559">
            <v>38018</v>
          </cell>
          <cell r="G559">
            <v>108.366</v>
          </cell>
          <cell r="H559">
            <v>83</v>
          </cell>
          <cell r="I559">
            <v>1</v>
          </cell>
          <cell r="J559">
            <v>83</v>
          </cell>
          <cell r="K559">
            <v>0</v>
          </cell>
          <cell r="L559">
            <v>0</v>
          </cell>
          <cell r="M559">
            <v>29</v>
          </cell>
          <cell r="N559">
            <v>34</v>
          </cell>
          <cell r="O559">
            <v>20</v>
          </cell>
          <cell r="P559">
            <v>0</v>
          </cell>
          <cell r="Q559">
            <v>83</v>
          </cell>
        </row>
        <row r="560">
          <cell r="C560" t="str">
            <v>03O91</v>
          </cell>
          <cell r="D560" t="str">
            <v>Spirit of Ford Fund-LVC</v>
          </cell>
          <cell r="E560" t="str">
            <v>Spirit of Ford Provision</v>
          </cell>
          <cell r="F560">
            <v>37469</v>
          </cell>
          <cell r="G560">
            <v>23</v>
          </cell>
          <cell r="H560">
            <v>20</v>
          </cell>
          <cell r="I560">
            <v>0.68899999999999995</v>
          </cell>
          <cell r="J560">
            <v>13.78</v>
          </cell>
          <cell r="K560">
            <v>0</v>
          </cell>
          <cell r="L560">
            <v>0</v>
          </cell>
          <cell r="M560">
            <v>13.78</v>
          </cell>
          <cell r="N560">
            <v>0</v>
          </cell>
          <cell r="O560">
            <v>0</v>
          </cell>
          <cell r="P560">
            <v>0</v>
          </cell>
          <cell r="Q560">
            <v>13.78</v>
          </cell>
        </row>
        <row r="561">
          <cell r="C561" t="str">
            <v>03O92</v>
          </cell>
          <cell r="D561" t="str">
            <v>Spirit of Ford Fund-TVC</v>
          </cell>
          <cell r="E561" t="str">
            <v>Spirit of Ford Provision</v>
          </cell>
          <cell r="F561">
            <v>37469</v>
          </cell>
          <cell r="G561">
            <v>12.7</v>
          </cell>
          <cell r="H561">
            <v>9.6999999999999993</v>
          </cell>
          <cell r="I561">
            <v>0.95200000000000018</v>
          </cell>
          <cell r="J561">
            <v>9.2344000000000008</v>
          </cell>
          <cell r="K561">
            <v>0</v>
          </cell>
          <cell r="L561">
            <v>0</v>
          </cell>
          <cell r="M561">
            <v>9.2344000000000008</v>
          </cell>
          <cell r="N561">
            <v>0</v>
          </cell>
          <cell r="O561">
            <v>0</v>
          </cell>
          <cell r="P561">
            <v>0</v>
          </cell>
          <cell r="Q561">
            <v>9.2344000000000008</v>
          </cell>
        </row>
        <row r="562">
          <cell r="C562" t="str">
            <v>04O91</v>
          </cell>
          <cell r="D562" t="str">
            <v>Spirit of Ford Fund-LVC</v>
          </cell>
          <cell r="E562" t="str">
            <v>Spirit of Ford Provision</v>
          </cell>
          <cell r="F562">
            <v>37834</v>
          </cell>
          <cell r="G562">
            <v>86</v>
          </cell>
          <cell r="H562">
            <v>36</v>
          </cell>
          <cell r="I562">
            <v>0.68899999999999995</v>
          </cell>
          <cell r="J562">
            <v>24.803999999999998</v>
          </cell>
          <cell r="K562">
            <v>0</v>
          </cell>
          <cell r="L562">
            <v>0</v>
          </cell>
          <cell r="M562">
            <v>0</v>
          </cell>
          <cell r="N562">
            <v>24.803999999999998</v>
          </cell>
          <cell r="O562">
            <v>0</v>
          </cell>
          <cell r="P562">
            <v>0</v>
          </cell>
          <cell r="Q562">
            <v>24.803999999999998</v>
          </cell>
        </row>
        <row r="563">
          <cell r="C563" t="str">
            <v>04O92</v>
          </cell>
          <cell r="D563" t="str">
            <v>Spirit of Ford Fund-TVC</v>
          </cell>
          <cell r="E563" t="str">
            <v>Spirit of Ford Provision</v>
          </cell>
          <cell r="F563">
            <v>37834</v>
          </cell>
          <cell r="G563">
            <v>80.7</v>
          </cell>
          <cell r="H563">
            <v>45</v>
          </cell>
          <cell r="I563">
            <v>0.95200000000000007</v>
          </cell>
          <cell r="J563">
            <v>42.84</v>
          </cell>
          <cell r="K563">
            <v>0</v>
          </cell>
          <cell r="L563">
            <v>0</v>
          </cell>
          <cell r="M563">
            <v>0</v>
          </cell>
          <cell r="N563">
            <v>42.84</v>
          </cell>
          <cell r="O563">
            <v>0</v>
          </cell>
          <cell r="P563">
            <v>0</v>
          </cell>
          <cell r="Q563">
            <v>42.84</v>
          </cell>
        </row>
        <row r="564">
          <cell r="C564" t="str">
            <v>02E10</v>
          </cell>
          <cell r="D564" t="str">
            <v>St. Thomas Paint Upgrade</v>
          </cell>
          <cell r="E564" t="str">
            <v>St. Thomas Paint Upgrade</v>
          </cell>
          <cell r="F564">
            <v>37288</v>
          </cell>
          <cell r="G564">
            <v>95.1</v>
          </cell>
          <cell r="H564">
            <v>93</v>
          </cell>
          <cell r="I564">
            <v>0.5</v>
          </cell>
          <cell r="J564">
            <v>46.5</v>
          </cell>
          <cell r="K564">
            <v>15.487</v>
          </cell>
          <cell r="L564">
            <v>28.783000000000001</v>
          </cell>
          <cell r="M564">
            <v>2.23</v>
          </cell>
          <cell r="N564">
            <v>0</v>
          </cell>
          <cell r="O564">
            <v>0</v>
          </cell>
          <cell r="P564">
            <v>0</v>
          </cell>
          <cell r="Q564">
            <v>31.013000000000002</v>
          </cell>
        </row>
        <row r="565">
          <cell r="C565" t="str">
            <v>99X02</v>
          </cell>
          <cell r="D565" t="str">
            <v>99-1/2 SVT PN96</v>
          </cell>
          <cell r="E565" t="str">
            <v>SVT Spending</v>
          </cell>
          <cell r="F565">
            <v>36220</v>
          </cell>
          <cell r="G565">
            <v>15.061999999999999</v>
          </cell>
          <cell r="H565">
            <v>13.574</v>
          </cell>
          <cell r="I565">
            <v>1</v>
          </cell>
          <cell r="J565">
            <v>13.574</v>
          </cell>
          <cell r="K565">
            <v>0.53800000000000003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C566" t="str">
            <v>00I02</v>
          </cell>
          <cell r="D566" t="str">
            <v>SVT Cobra R</v>
          </cell>
          <cell r="E566" t="str">
            <v>SVT Spending</v>
          </cell>
          <cell r="F566">
            <v>36599</v>
          </cell>
          <cell r="G566">
            <v>6.1</v>
          </cell>
          <cell r="H566">
            <v>1.2</v>
          </cell>
          <cell r="I566">
            <v>1</v>
          </cell>
          <cell r="J566">
            <v>1.2</v>
          </cell>
          <cell r="K566">
            <v>0.442</v>
          </cell>
          <cell r="L566">
            <v>0.75800000000000001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0.75800000000000001</v>
          </cell>
        </row>
        <row r="567">
          <cell r="C567" t="str">
            <v>00X05</v>
          </cell>
          <cell r="D567" t="str">
            <v>SVT PN96 S/C Lightning</v>
          </cell>
          <cell r="E567" t="str">
            <v>SVT Spending</v>
          </cell>
          <cell r="F567">
            <v>36373</v>
          </cell>
          <cell r="G567">
            <v>0.28299999999999997</v>
          </cell>
          <cell r="H567">
            <v>0.26600000000000001</v>
          </cell>
          <cell r="I567">
            <v>1</v>
          </cell>
          <cell r="J567">
            <v>0.26600000000000001</v>
          </cell>
          <cell r="K567">
            <v>0.21099999999999999</v>
          </cell>
          <cell r="L567">
            <v>4.7E-2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4.7E-2</v>
          </cell>
        </row>
        <row r="568">
          <cell r="C568" t="str">
            <v>01X01</v>
          </cell>
          <cell r="D568" t="str">
            <v>SVT PN96 PERF UPGRADE</v>
          </cell>
          <cell r="E568" t="str">
            <v>SVT Spending</v>
          </cell>
          <cell r="F568">
            <v>36861</v>
          </cell>
          <cell r="G568">
            <v>13.285</v>
          </cell>
          <cell r="H568">
            <v>5.9</v>
          </cell>
          <cell r="I568">
            <v>1</v>
          </cell>
          <cell r="J568">
            <v>5.9</v>
          </cell>
          <cell r="K568">
            <v>0.48599999999999999</v>
          </cell>
          <cell r="L568">
            <v>5.4139999999999997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5.4139999999999997</v>
          </cell>
        </row>
        <row r="569">
          <cell r="C569" t="str">
            <v>02I20</v>
          </cell>
          <cell r="D569" t="str">
            <v>SN95 SVT Terminator</v>
          </cell>
          <cell r="E569" t="str">
            <v>SVT Spending</v>
          </cell>
          <cell r="F569">
            <v>37316</v>
          </cell>
          <cell r="G569">
            <v>44.015999999999998</v>
          </cell>
          <cell r="H569">
            <v>18.715</v>
          </cell>
          <cell r="I569">
            <v>1</v>
          </cell>
          <cell r="J569">
            <v>18.715</v>
          </cell>
          <cell r="K569">
            <v>0</v>
          </cell>
          <cell r="L569">
            <v>7.6639999999999997</v>
          </cell>
          <cell r="M569">
            <v>9.69</v>
          </cell>
          <cell r="N569">
            <v>0.441</v>
          </cell>
          <cell r="O569">
            <v>0.441</v>
          </cell>
          <cell r="P569">
            <v>0.441</v>
          </cell>
          <cell r="Q569">
            <v>18.676999999999996</v>
          </cell>
        </row>
        <row r="570">
          <cell r="C570" t="str">
            <v>02L05</v>
          </cell>
          <cell r="D570" t="str">
            <v>SVT C170 NA</v>
          </cell>
          <cell r="E570" t="str">
            <v>SVT Spending</v>
          </cell>
          <cell r="F570">
            <v>37200</v>
          </cell>
          <cell r="G570">
            <v>43.470999999999997</v>
          </cell>
          <cell r="H570">
            <v>17.242999999999999</v>
          </cell>
          <cell r="I570">
            <v>1</v>
          </cell>
          <cell r="J570">
            <v>17.243000000000002</v>
          </cell>
          <cell r="K570">
            <v>4.3999999999999997E-2</v>
          </cell>
          <cell r="L570">
            <v>13.832000000000001</v>
          </cell>
          <cell r="M570">
            <v>3.3210000000000002</v>
          </cell>
          <cell r="N570">
            <v>4.5999999999999999E-2</v>
          </cell>
          <cell r="O570">
            <v>0</v>
          </cell>
          <cell r="P570">
            <v>0</v>
          </cell>
          <cell r="Q570">
            <v>17.199000000000002</v>
          </cell>
        </row>
        <row r="571">
          <cell r="C571" t="str">
            <v>03I20</v>
          </cell>
          <cell r="D571" t="str">
            <v>03MY SVT Cobra R</v>
          </cell>
          <cell r="E571" t="str">
            <v>SVT Spending</v>
          </cell>
          <cell r="F571">
            <v>37653</v>
          </cell>
          <cell r="G571">
            <v>9.0009999999999994</v>
          </cell>
          <cell r="H571">
            <v>7</v>
          </cell>
          <cell r="I571">
            <v>1</v>
          </cell>
          <cell r="J571">
            <v>7</v>
          </cell>
          <cell r="K571">
            <v>0</v>
          </cell>
          <cell r="L571">
            <v>0</v>
          </cell>
          <cell r="M571">
            <v>7</v>
          </cell>
          <cell r="N571">
            <v>0</v>
          </cell>
          <cell r="O571">
            <v>0</v>
          </cell>
          <cell r="P571">
            <v>0</v>
          </cell>
          <cell r="Q571">
            <v>7</v>
          </cell>
        </row>
        <row r="572">
          <cell r="C572" t="str">
            <v>04L25</v>
          </cell>
          <cell r="D572" t="str">
            <v>04MY SVT Focus</v>
          </cell>
          <cell r="E572" t="str">
            <v>SVT Spending</v>
          </cell>
          <cell r="F572">
            <v>37895</v>
          </cell>
          <cell r="G572">
            <v>22</v>
          </cell>
          <cell r="H572">
            <v>10</v>
          </cell>
          <cell r="I572">
            <v>1</v>
          </cell>
          <cell r="J572">
            <v>10</v>
          </cell>
          <cell r="K572">
            <v>0</v>
          </cell>
          <cell r="L572">
            <v>0</v>
          </cell>
          <cell r="M572">
            <v>2</v>
          </cell>
          <cell r="N572">
            <v>2</v>
          </cell>
          <cell r="O572">
            <v>6</v>
          </cell>
          <cell r="P572">
            <v>0</v>
          </cell>
          <cell r="Q572">
            <v>10</v>
          </cell>
        </row>
        <row r="573">
          <cell r="C573" t="str">
            <v>04X01</v>
          </cell>
          <cell r="D573" t="str">
            <v>SVT PN96 Tomcat</v>
          </cell>
          <cell r="E573" t="str">
            <v>SVT Spending</v>
          </cell>
          <cell r="F573">
            <v>37926</v>
          </cell>
          <cell r="G573">
            <v>28.201000000000001</v>
          </cell>
          <cell r="H573">
            <v>12</v>
          </cell>
          <cell r="I573">
            <v>1</v>
          </cell>
          <cell r="J573">
            <v>12</v>
          </cell>
          <cell r="K573">
            <v>0</v>
          </cell>
          <cell r="L573">
            <v>0</v>
          </cell>
          <cell r="M573">
            <v>1</v>
          </cell>
          <cell r="N573">
            <v>11</v>
          </cell>
          <cell r="O573">
            <v>0</v>
          </cell>
          <cell r="P573">
            <v>0</v>
          </cell>
          <cell r="Q573">
            <v>12</v>
          </cell>
        </row>
        <row r="574">
          <cell r="C574" t="str">
            <v>05G20</v>
          </cell>
          <cell r="D574" t="str">
            <v>M205 SVT</v>
          </cell>
          <cell r="E574" t="str">
            <v>SVT Spending</v>
          </cell>
          <cell r="F574">
            <v>38231</v>
          </cell>
          <cell r="G574">
            <v>61.3</v>
          </cell>
          <cell r="H574">
            <v>30</v>
          </cell>
          <cell r="I574">
            <v>1</v>
          </cell>
          <cell r="J574">
            <v>30</v>
          </cell>
          <cell r="K574">
            <v>0</v>
          </cell>
          <cell r="L574">
            <v>0</v>
          </cell>
          <cell r="M574">
            <v>5</v>
          </cell>
          <cell r="N574">
            <v>10</v>
          </cell>
          <cell r="O574">
            <v>10</v>
          </cell>
          <cell r="P574">
            <v>5</v>
          </cell>
          <cell r="Q574">
            <v>30</v>
          </cell>
        </row>
        <row r="575">
          <cell r="C575" t="str">
            <v>05I20</v>
          </cell>
          <cell r="D575" t="str">
            <v>05MY SVT Cobra R</v>
          </cell>
          <cell r="E575" t="str">
            <v>SVT Spending</v>
          </cell>
          <cell r="F575">
            <v>38384</v>
          </cell>
          <cell r="G575">
            <v>7</v>
          </cell>
          <cell r="H575">
            <v>5</v>
          </cell>
          <cell r="I575">
            <v>1</v>
          </cell>
          <cell r="J575">
            <v>5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5</v>
          </cell>
          <cell r="P575">
            <v>0</v>
          </cell>
          <cell r="Q575">
            <v>5</v>
          </cell>
        </row>
        <row r="576">
          <cell r="C576" t="str">
            <v>05I21</v>
          </cell>
          <cell r="D576" t="str">
            <v>S197 SVT Condor</v>
          </cell>
          <cell r="E576" t="str">
            <v>SVT Spending</v>
          </cell>
          <cell r="F576">
            <v>38231</v>
          </cell>
          <cell r="G576">
            <v>50</v>
          </cell>
          <cell r="H576">
            <v>26</v>
          </cell>
          <cell r="I576">
            <v>1</v>
          </cell>
          <cell r="J576">
            <v>26</v>
          </cell>
          <cell r="K576">
            <v>0</v>
          </cell>
          <cell r="L576">
            <v>0</v>
          </cell>
          <cell r="M576">
            <v>5</v>
          </cell>
          <cell r="N576">
            <v>7</v>
          </cell>
          <cell r="O576">
            <v>9</v>
          </cell>
          <cell r="P576">
            <v>5</v>
          </cell>
          <cell r="Q576">
            <v>26</v>
          </cell>
        </row>
        <row r="577">
          <cell r="C577" t="str">
            <v>07X20</v>
          </cell>
          <cell r="D577" t="str">
            <v>P221 SVT Lightning</v>
          </cell>
          <cell r="E577" t="str">
            <v>SVT Spending</v>
          </cell>
          <cell r="F577">
            <v>39142</v>
          </cell>
          <cell r="G577">
            <v>57</v>
          </cell>
          <cell r="H577">
            <v>42</v>
          </cell>
          <cell r="I577">
            <v>1</v>
          </cell>
          <cell r="J577">
            <v>42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10</v>
          </cell>
          <cell r="Q577">
            <v>10</v>
          </cell>
        </row>
        <row r="578">
          <cell r="C578" t="str">
            <v>08I20</v>
          </cell>
          <cell r="D578" t="str">
            <v>S197 SVT</v>
          </cell>
          <cell r="E578" t="str">
            <v>SVT Spending</v>
          </cell>
          <cell r="F578">
            <v>39326</v>
          </cell>
          <cell r="G578">
            <v>46</v>
          </cell>
          <cell r="H578">
            <v>24</v>
          </cell>
          <cell r="I578">
            <v>1</v>
          </cell>
          <cell r="J578">
            <v>24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10</v>
          </cell>
          <cell r="Q578">
            <v>10</v>
          </cell>
        </row>
        <row r="579">
          <cell r="C579" t="str">
            <v>08L25</v>
          </cell>
          <cell r="D579" t="str">
            <v>08MY SVT Focus</v>
          </cell>
          <cell r="E579" t="str">
            <v>SVT Spending</v>
          </cell>
          <cell r="F579">
            <v>39356</v>
          </cell>
          <cell r="G579">
            <v>29.5</v>
          </cell>
          <cell r="H579">
            <v>14</v>
          </cell>
          <cell r="I579">
            <v>1</v>
          </cell>
          <cell r="J579">
            <v>14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 Map"/>
      <sheetName val="LM Summary"/>
      <sheetName val="LM B(W)"/>
      <sheetName val="NA Summary"/>
      <sheetName val="NA B(W)"/>
      <sheetName val="NA B(W) Prior"/>
      <sheetName val="4.0i"/>
      <sheetName val="World Programs"/>
      <sheetName val="Formulas"/>
      <sheetName val="8.0i"/>
      <sheetName val="8.0"/>
      <sheetName val="CBGs"/>
      <sheetName val="LM Sort Codes"/>
      <sheetName val="NA Sort Codes"/>
      <sheetName val="NA B(W) Sort Codes"/>
      <sheetName val="LM B(W) Sort Codes"/>
      <sheetName val="Module1"/>
      <sheetName val="Sort Codes"/>
      <sheetName val="NA 650a"/>
      <sheetName val="NA Ford Mgmt Sum"/>
    </sheetNames>
    <sheetDataSet>
      <sheetData sheetId="0" refreshError="1">
        <row r="2">
          <cell r="A2" t="str">
            <v>Sort Code</v>
          </cell>
          <cell r="B2" t="str">
            <v>Mgmt Sort</v>
          </cell>
        </row>
        <row r="4">
          <cell r="A4">
            <v>0.2</v>
          </cell>
          <cell r="B4" t="str">
            <v>2000 Focus (C170)</v>
          </cell>
        </row>
        <row r="5">
          <cell r="A5">
            <v>0.4</v>
          </cell>
          <cell r="B5" t="str">
            <v>2000 Taurus/Sable (D186)</v>
          </cell>
        </row>
        <row r="6">
          <cell r="A6">
            <v>1</v>
          </cell>
          <cell r="B6" t="str">
            <v>2001 Crown Victoria</v>
          </cell>
        </row>
        <row r="7">
          <cell r="A7">
            <v>1.2</v>
          </cell>
          <cell r="B7" t="str">
            <v>2001 Windstar Freshening</v>
          </cell>
        </row>
        <row r="8">
          <cell r="A8">
            <v>1.4</v>
          </cell>
          <cell r="B8" t="str">
            <v>2001½ C-Value (C195)</v>
          </cell>
        </row>
        <row r="9">
          <cell r="A9">
            <v>1.6</v>
          </cell>
          <cell r="B9" t="str">
            <v>2001½ Mustang</v>
          </cell>
        </row>
        <row r="10">
          <cell r="A10">
            <v>1.8</v>
          </cell>
          <cell r="B10" t="str">
            <v>2001½ Thunderbird (M205)</v>
          </cell>
        </row>
        <row r="11">
          <cell r="A11">
            <v>2</v>
          </cell>
          <cell r="B11" t="str">
            <v>2002 Focus</v>
          </cell>
        </row>
        <row r="12">
          <cell r="A12">
            <v>2.2000000000000002</v>
          </cell>
          <cell r="B12" t="str">
            <v>2002 Crown Victoria LWB</v>
          </cell>
        </row>
        <row r="13">
          <cell r="A13">
            <v>2.4</v>
          </cell>
          <cell r="B13" t="str">
            <v>2002 Mondeo for Mexico</v>
          </cell>
        </row>
        <row r="14">
          <cell r="A14">
            <v>2.6</v>
          </cell>
          <cell r="B14" t="str">
            <v>2002½ Crown Victoria Freshening</v>
          </cell>
        </row>
        <row r="15">
          <cell r="A15">
            <v>3</v>
          </cell>
          <cell r="B15" t="str">
            <v>2003 Thunderbird Freshening</v>
          </cell>
        </row>
        <row r="16">
          <cell r="A16">
            <v>3.2</v>
          </cell>
          <cell r="B16" t="str">
            <v>2003½ Windstar Freshening (V229)</v>
          </cell>
        </row>
        <row r="17">
          <cell r="A17">
            <v>4</v>
          </cell>
          <cell r="B17" t="str">
            <v>2004 Taurus/Sable Freshening</v>
          </cell>
        </row>
        <row r="18">
          <cell r="A18">
            <v>4.2</v>
          </cell>
          <cell r="B18" t="str">
            <v>2004 D219 CTW</v>
          </cell>
        </row>
        <row r="19">
          <cell r="A19">
            <v>4.4000000000000004</v>
          </cell>
          <cell r="B19" t="str">
            <v>2004 D258 HPS</v>
          </cell>
        </row>
        <row r="20">
          <cell r="A20">
            <v>4.5999999999999996</v>
          </cell>
          <cell r="B20" t="str">
            <v>2004½ Focus Freshening</v>
          </cell>
        </row>
        <row r="21">
          <cell r="A21">
            <v>4.8</v>
          </cell>
          <cell r="B21" t="str">
            <v>2004½ Mustang (S197)</v>
          </cell>
        </row>
        <row r="22">
          <cell r="A22">
            <v>6</v>
          </cell>
          <cell r="B22" t="str">
            <v>2006 Taurus Minor Freshening</v>
          </cell>
        </row>
        <row r="23">
          <cell r="A23">
            <v>6.2</v>
          </cell>
          <cell r="B23" t="str">
            <v>2006 Sports Sedan (D197)</v>
          </cell>
        </row>
        <row r="24">
          <cell r="A24">
            <v>6.4</v>
          </cell>
          <cell r="B24" t="str">
            <v>2006½ Thunderbird Freshening</v>
          </cell>
        </row>
        <row r="25">
          <cell r="A25">
            <v>7</v>
          </cell>
          <cell r="B25" t="str">
            <v>2007 Focus (C307)</v>
          </cell>
        </row>
        <row r="26">
          <cell r="A26">
            <v>7.2</v>
          </cell>
          <cell r="B26" t="str">
            <v>2007 Thunderbird Freshening</v>
          </cell>
        </row>
        <row r="27">
          <cell r="A27">
            <v>7.4</v>
          </cell>
          <cell r="B27" t="str">
            <v>2007 Mustang Freshening</v>
          </cell>
        </row>
        <row r="28">
          <cell r="A28">
            <v>7.6</v>
          </cell>
          <cell r="B28" t="str">
            <v>2007½ Windstar Freshening (V196)</v>
          </cell>
        </row>
        <row r="29">
          <cell r="A29">
            <v>7.8</v>
          </cell>
          <cell r="B29" t="str">
            <v>2007½ Blue/Move (C311)</v>
          </cell>
        </row>
        <row r="30">
          <cell r="A30">
            <v>8</v>
          </cell>
          <cell r="B30" t="str">
            <v>2008 Focus (C307)</v>
          </cell>
        </row>
        <row r="31">
          <cell r="A31">
            <v>8.1999999999999993</v>
          </cell>
          <cell r="B31" t="str">
            <v>2008½ Next Gen. D-Car (D338)</v>
          </cell>
        </row>
        <row r="32">
          <cell r="A32">
            <v>8.4</v>
          </cell>
          <cell r="B32" t="str">
            <v>2008½ Windstar (V196)</v>
          </cell>
        </row>
        <row r="33">
          <cell r="A33">
            <v>9.9</v>
          </cell>
          <cell r="B33" t="str">
            <v>All Other N.A. Car Programs</v>
          </cell>
        </row>
        <row r="34">
          <cell r="A34">
            <v>10</v>
          </cell>
          <cell r="B34" t="str">
            <v>2000½ Explorer Sport/Sport Trac (U/P207)</v>
          </cell>
        </row>
        <row r="35">
          <cell r="A35">
            <v>11</v>
          </cell>
          <cell r="B35" t="str">
            <v>2001 Escape (U204)</v>
          </cell>
        </row>
        <row r="36">
          <cell r="A36">
            <v>11.2</v>
          </cell>
          <cell r="B36" t="str">
            <v>2001 Ranger (P150)</v>
          </cell>
        </row>
        <row r="37">
          <cell r="A37">
            <v>11.4</v>
          </cell>
          <cell r="B37" t="str">
            <v>2001 F-Series O8500 at CUAP</v>
          </cell>
        </row>
        <row r="38">
          <cell r="A38">
            <v>11.5</v>
          </cell>
          <cell r="B38" t="str">
            <v>2001 F-Series U8500 Customer Sat.</v>
          </cell>
        </row>
        <row r="39">
          <cell r="A39">
            <v>11.6</v>
          </cell>
          <cell r="B39" t="str">
            <v>2001 Explorer (U152)</v>
          </cell>
        </row>
        <row r="40">
          <cell r="A40">
            <v>12</v>
          </cell>
          <cell r="B40" t="str">
            <v>2002 F-Series O8500/Excursion Customer Sat.</v>
          </cell>
        </row>
        <row r="41">
          <cell r="A41">
            <v>12.2</v>
          </cell>
          <cell r="B41" t="str">
            <v>2002 H215</v>
          </cell>
        </row>
        <row r="42">
          <cell r="A42">
            <v>12.3</v>
          </cell>
          <cell r="B42" t="str">
            <v>2002 Explorer Diesel</v>
          </cell>
        </row>
        <row r="43">
          <cell r="A43">
            <v>12.4</v>
          </cell>
          <cell r="B43" t="str">
            <v>2002 Explorer Safety Upgrade</v>
          </cell>
        </row>
        <row r="44">
          <cell r="A44">
            <v>12.5</v>
          </cell>
          <cell r="B44" t="str">
            <v>2002½ Expedition (U222)</v>
          </cell>
        </row>
        <row r="45">
          <cell r="A45">
            <v>12.6</v>
          </cell>
          <cell r="B45" t="str">
            <v>2002½ PN96/102 Reg. Freshening</v>
          </cell>
        </row>
        <row r="46">
          <cell r="A46">
            <v>12.7</v>
          </cell>
          <cell r="B46" t="str">
            <v>2002½ E550 &amp; 2003 E-Series</v>
          </cell>
        </row>
        <row r="47">
          <cell r="A47">
            <v>12.8</v>
          </cell>
          <cell r="B47" t="str">
            <v>2002½ F-Series O8500 Pick-up Box</v>
          </cell>
        </row>
        <row r="48">
          <cell r="A48">
            <v>12.9</v>
          </cell>
          <cell r="B48" t="str">
            <v>2002½ Lincoln SUV (U231)</v>
          </cell>
        </row>
        <row r="49">
          <cell r="A49">
            <v>13</v>
          </cell>
          <cell r="B49" t="str">
            <v>2003 Explorer Sport/Sport Trac (U/P207)</v>
          </cell>
        </row>
        <row r="50">
          <cell r="A50">
            <v>13.1</v>
          </cell>
          <cell r="B50" t="str">
            <v>2003 Escape Limited</v>
          </cell>
        </row>
        <row r="51">
          <cell r="A51">
            <v>13.2</v>
          </cell>
          <cell r="B51" t="str">
            <v>2003 "Classic" Ranger</v>
          </cell>
        </row>
        <row r="52">
          <cell r="A52">
            <v>13.3</v>
          </cell>
          <cell r="B52" t="str">
            <v>2003 E-Series Recovery Actions</v>
          </cell>
        </row>
        <row r="53">
          <cell r="A53">
            <v>13.4</v>
          </cell>
          <cell r="B53" t="str">
            <v>2003 F-Series O8500/Excursion Minor Fresh.</v>
          </cell>
        </row>
        <row r="54">
          <cell r="A54">
            <v>13.6</v>
          </cell>
          <cell r="B54" t="str">
            <v>2003 E-Series Regulatory</v>
          </cell>
        </row>
        <row r="55">
          <cell r="A55">
            <v>13.7</v>
          </cell>
          <cell r="B55" t="str">
            <v>2003 Escape Diesel</v>
          </cell>
        </row>
        <row r="56">
          <cell r="A56">
            <v>13.9</v>
          </cell>
          <cell r="B56" t="str">
            <v>2003¾ F-Series U8500 (P221)</v>
          </cell>
        </row>
        <row r="57">
          <cell r="A57">
            <v>14</v>
          </cell>
          <cell r="B57" t="str">
            <v>2004 Explorer Interior Upgrade</v>
          </cell>
        </row>
        <row r="58">
          <cell r="A58">
            <v>14.2</v>
          </cell>
          <cell r="B58" t="str">
            <v>2004 Explorer Sport/Sport Trac</v>
          </cell>
        </row>
        <row r="59">
          <cell r="A59">
            <v>14.4</v>
          </cell>
          <cell r="B59" t="str">
            <v>2004 Ranger Freshening</v>
          </cell>
        </row>
        <row r="60">
          <cell r="A60">
            <v>14.5</v>
          </cell>
          <cell r="B60" t="str">
            <v>2004 P131 3V Vehicle Installation</v>
          </cell>
        </row>
        <row r="61">
          <cell r="A61">
            <v>14.6</v>
          </cell>
          <cell r="B61" t="str">
            <v>2004 Econoline Improvements</v>
          </cell>
        </row>
        <row r="62">
          <cell r="A62">
            <v>14.8</v>
          </cell>
          <cell r="B62" t="str">
            <v>2004 Escape Freshening</v>
          </cell>
        </row>
        <row r="63">
          <cell r="A63">
            <v>14.9</v>
          </cell>
          <cell r="B63" t="str">
            <v>2004 Escape HEV (U293)</v>
          </cell>
        </row>
        <row r="64">
          <cell r="A64">
            <v>15</v>
          </cell>
          <cell r="B64" t="str">
            <v>2005 Expedition Regulatory Program</v>
          </cell>
        </row>
        <row r="65">
          <cell r="A65">
            <v>15.2</v>
          </cell>
          <cell r="B65" t="str">
            <v>2005 F-Series U8500</v>
          </cell>
        </row>
        <row r="66">
          <cell r="A66">
            <v>15.4</v>
          </cell>
          <cell r="B66" t="str">
            <v>2005 F-Series O8500/Excursion (P/U254)</v>
          </cell>
        </row>
        <row r="67">
          <cell r="A67">
            <v>15.6</v>
          </cell>
          <cell r="B67" t="str">
            <v>2005 Escape Freshening</v>
          </cell>
        </row>
        <row r="68">
          <cell r="A68">
            <v>15.8</v>
          </cell>
          <cell r="B68" t="str">
            <v>2005½ Explorer/Sport/Sport Trac (U251)</v>
          </cell>
        </row>
        <row r="69">
          <cell r="A69">
            <v>16</v>
          </cell>
          <cell r="B69" t="str">
            <v>2006 Expedition (U324) Freshening</v>
          </cell>
        </row>
        <row r="70">
          <cell r="A70">
            <v>16.2</v>
          </cell>
          <cell r="B70" t="str">
            <v>2006 Ranger Freshening</v>
          </cell>
        </row>
        <row r="71">
          <cell r="A71">
            <v>16.399999999999999</v>
          </cell>
          <cell r="B71" t="str">
            <v>2006 E-Series Freshening</v>
          </cell>
        </row>
        <row r="72">
          <cell r="A72">
            <v>17</v>
          </cell>
          <cell r="B72" t="str">
            <v>2007 F-Series O8500/Excursion (P/U254)</v>
          </cell>
        </row>
        <row r="73">
          <cell r="A73">
            <v>17.2</v>
          </cell>
          <cell r="B73" t="str">
            <v>2007½ Escape (U242)</v>
          </cell>
        </row>
        <row r="74">
          <cell r="A74">
            <v>17.399999999999999</v>
          </cell>
          <cell r="B74" t="str">
            <v>2007½ Escape HEV (U293)</v>
          </cell>
        </row>
        <row r="75">
          <cell r="A75">
            <v>18</v>
          </cell>
          <cell r="B75" t="str">
            <v>2008 E-Series (V255)</v>
          </cell>
        </row>
        <row r="76">
          <cell r="A76">
            <v>18.2</v>
          </cell>
          <cell r="B76" t="str">
            <v>2008 U/P/H254 Minor Freshening</v>
          </cell>
        </row>
        <row r="77">
          <cell r="A77">
            <v>19.899999999999999</v>
          </cell>
          <cell r="B77" t="str">
            <v>All Other N.A. Truck Programs</v>
          </cell>
        </row>
        <row r="78">
          <cell r="A78">
            <v>50</v>
          </cell>
          <cell r="B78" t="str">
            <v>SVT Spending</v>
          </cell>
        </row>
        <row r="79">
          <cell r="A79">
            <v>51</v>
          </cell>
          <cell r="B79" t="str">
            <v>Cross Vehicle Line Programs</v>
          </cell>
        </row>
        <row r="80">
          <cell r="A80">
            <v>52</v>
          </cell>
          <cell r="B80" t="str">
            <v>St. Thomas Paint Upgrade</v>
          </cell>
        </row>
        <row r="81">
          <cell r="A81">
            <v>53</v>
          </cell>
          <cell r="B81" t="str">
            <v>Rouge Heritage Plan</v>
          </cell>
        </row>
        <row r="82">
          <cell r="A82">
            <v>54</v>
          </cell>
          <cell r="B82" t="str">
            <v>Environmental Vehicles</v>
          </cell>
        </row>
        <row r="83">
          <cell r="A83">
            <v>55</v>
          </cell>
          <cell r="B83" t="str">
            <v>Fuel Economy</v>
          </cell>
        </row>
        <row r="84">
          <cell r="A84">
            <v>56</v>
          </cell>
          <cell r="B84" t="str">
            <v>Components Provision</v>
          </cell>
        </row>
        <row r="85">
          <cell r="A85">
            <v>57</v>
          </cell>
          <cell r="B85" t="str">
            <v>Cost Reduction/PVT Programs</v>
          </cell>
        </row>
        <row r="86">
          <cell r="A86">
            <v>58</v>
          </cell>
          <cell r="B86" t="str">
            <v>Quality &amp; Warranty</v>
          </cell>
        </row>
        <row r="87">
          <cell r="A87">
            <v>59</v>
          </cell>
          <cell r="B87" t="str">
            <v>Spirit of Ford Provision</v>
          </cell>
        </row>
        <row r="88">
          <cell r="A88">
            <v>60</v>
          </cell>
          <cell r="B88" t="str">
            <v>North America Ford Brand Future Product Provision</v>
          </cell>
        </row>
        <row r="89">
          <cell r="A89">
            <v>61</v>
          </cell>
          <cell r="B89" t="str">
            <v>Brand Strategy Provision</v>
          </cell>
        </row>
        <row r="90">
          <cell r="A90">
            <v>62</v>
          </cell>
          <cell r="B90" t="str">
            <v>Assembly &amp; Component Capacity</v>
          </cell>
        </row>
        <row r="91">
          <cell r="A91">
            <v>63</v>
          </cell>
          <cell r="B91" t="str">
            <v>Accruals &amp; Other</v>
          </cell>
        </row>
        <row r="92">
          <cell r="A92">
            <v>64</v>
          </cell>
          <cell r="B92" t="str">
            <v>Efficiencies Under Study - Product</v>
          </cell>
        </row>
        <row r="93">
          <cell r="A93">
            <v>70</v>
          </cell>
          <cell r="B93" t="str">
            <v>I4/I5 Engine</v>
          </cell>
        </row>
        <row r="94">
          <cell r="A94">
            <v>72</v>
          </cell>
          <cell r="B94" t="str">
            <v>V6 Engines</v>
          </cell>
        </row>
        <row r="95">
          <cell r="A95">
            <v>74</v>
          </cell>
          <cell r="B95" t="str">
            <v>4.0L V6</v>
          </cell>
        </row>
        <row r="96">
          <cell r="A96">
            <v>76</v>
          </cell>
          <cell r="B96" t="str">
            <v xml:space="preserve">V8/V10 3-Valve Upgrade </v>
          </cell>
        </row>
        <row r="97">
          <cell r="A97">
            <v>77</v>
          </cell>
          <cell r="B97" t="str">
            <v>V8/V10 - All Other</v>
          </cell>
        </row>
        <row r="98">
          <cell r="A98">
            <v>79</v>
          </cell>
          <cell r="B98" t="str">
            <v>CVT Transmission</v>
          </cell>
        </row>
        <row r="99">
          <cell r="A99">
            <v>80</v>
          </cell>
          <cell r="B99" t="str">
            <v>CD4E Transmission/Batavia</v>
          </cell>
        </row>
        <row r="100">
          <cell r="A100">
            <v>82</v>
          </cell>
          <cell r="B100" t="str">
            <v>AX4N/S Transmission</v>
          </cell>
        </row>
        <row r="101">
          <cell r="A101">
            <v>84</v>
          </cell>
          <cell r="B101" t="str">
            <v>4R100 &amp; 4R70W/4R75W</v>
          </cell>
        </row>
        <row r="102">
          <cell r="A102">
            <v>85</v>
          </cell>
          <cell r="B102" t="str">
            <v>5R110W Transmission</v>
          </cell>
        </row>
        <row r="103">
          <cell r="A103">
            <v>87</v>
          </cell>
          <cell r="B103" t="str">
            <v>5R55 Transmissions</v>
          </cell>
        </row>
        <row r="104">
          <cell r="A104">
            <v>88</v>
          </cell>
          <cell r="B104" t="str">
            <v>6Rxx Transmission</v>
          </cell>
        </row>
        <row r="105">
          <cell r="A105">
            <v>89</v>
          </cell>
          <cell r="B105" t="str">
            <v>Powertrain Customer Satisfaction Program</v>
          </cell>
        </row>
        <row r="106">
          <cell r="A106">
            <v>90</v>
          </cell>
          <cell r="B106" t="str">
            <v>PVT/Cost Reductions</v>
          </cell>
        </row>
        <row r="107">
          <cell r="A107">
            <v>92</v>
          </cell>
          <cell r="B107" t="str">
            <v>Powertrain Capacity</v>
          </cell>
        </row>
        <row r="108">
          <cell r="A108">
            <v>94</v>
          </cell>
          <cell r="B108" t="str">
            <v>Other Powertrain Programs</v>
          </cell>
        </row>
        <row r="109">
          <cell r="A109">
            <v>96</v>
          </cell>
          <cell r="B109" t="str">
            <v>Emissions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"/>
      <sheetName val="Summary of assumptions"/>
      <sheetName val="Premises"/>
      <sheetName val="P&amp;L"/>
      <sheetName val="Balance"/>
      <sheetName val="DCF"/>
      <sheetName val="Sales scenario"/>
      <sheetName val="Price Cal PC-CKD"/>
      <sheetName val="Price Cal PC-CBU"/>
      <sheetName val="Price Cal CV "/>
      <sheetName val="Total Overheads"/>
      <sheetName val="Overview"/>
      <sheetName val="P&amp;L Short"/>
      <sheetName val="Backup for Schuff Briefing"/>
      <sheetName val="Sheet1"/>
      <sheetName val="Bal. Short"/>
      <sheetName val="Sheet2"/>
      <sheetName val="PC Parts Cal"/>
      <sheetName val="CV Parts Cal"/>
      <sheetName val="Veh Population"/>
      <sheetName val="Parts Summary"/>
      <sheetName val="CCB Curr Headcount"/>
      <sheetName val="Wage-Salary"/>
      <sheetName val="Investments"/>
      <sheetName val="Depreciation"/>
      <sheetName val="Work.-cap."/>
      <sheetName val="Cashflow"/>
      <sheetName val="Funding"/>
      <sheetName val="Finance"/>
      <sheetName val="Inv-changes"/>
      <sheetName val="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Input"/>
      <sheetName val="Modifications"/>
      <sheetName val="Input"/>
      <sheetName val="Back-Up Reports"/>
      <sheetName val="Graph"/>
      <sheetName val="Module1"/>
      <sheetName val="Sort Map"/>
    </sheetNames>
    <sheetDataSet>
      <sheetData sheetId="0" refreshError="1"/>
      <sheetData sheetId="1" refreshError="1"/>
      <sheetData sheetId="2" refreshError="1">
        <row r="39">
          <cell r="M39">
            <v>4</v>
          </cell>
        </row>
        <row r="53">
          <cell r="C53" t="str">
            <v>Non-Design-In BOMS 2001</v>
          </cell>
        </row>
        <row r="78">
          <cell r="C78" t="str">
            <v>Non Design-Not in BOMS (Hedging, etc) 2001</v>
          </cell>
        </row>
        <row r="103">
          <cell r="C103" t="str">
            <v>DO NOT USE THIS : KEEP EMPTY TO ALLOW HARD-CODING OF $MILLS DATA</v>
          </cell>
        </row>
        <row r="128">
          <cell r="C128" t="str">
            <v>Non Design 2000 C/ Over</v>
          </cell>
        </row>
        <row r="153">
          <cell r="C153" t="str">
            <v>NON DESIGN ITEM #5 :</v>
          </cell>
        </row>
        <row r="178">
          <cell r="C178" t="str">
            <v>NON DESIGN ITEM #6 :</v>
          </cell>
        </row>
        <row r="203">
          <cell r="C203" t="str">
            <v>NON DESIGN ITEM #7 :</v>
          </cell>
        </row>
        <row r="228">
          <cell r="C228" t="str">
            <v>NON DESIGN ITEM #8 :</v>
          </cell>
        </row>
        <row r="253">
          <cell r="C253" t="str">
            <v>NON DESIGN ITEM #9 :</v>
          </cell>
        </row>
        <row r="278">
          <cell r="C278" t="str">
            <v>NON DESIGN ITEM #10 :</v>
          </cell>
        </row>
        <row r="678">
          <cell r="C678" t="str">
            <v>Budget Restatement at 0+12</v>
          </cell>
        </row>
        <row r="703">
          <cell r="C703" t="str">
            <v>PRODUCT ACTION #2 :</v>
          </cell>
        </row>
        <row r="728">
          <cell r="C728" t="str">
            <v>PRODUCT ACTION #3 :</v>
          </cell>
        </row>
        <row r="753">
          <cell r="C753" t="str">
            <v>PRODUCT ACTION #4 :</v>
          </cell>
        </row>
        <row r="778">
          <cell r="C778" t="str">
            <v>PRODUCT ACTION #5 :</v>
          </cell>
        </row>
        <row r="803">
          <cell r="C803" t="str">
            <v>PRODUCT ACTION #6 :</v>
          </cell>
        </row>
        <row r="828">
          <cell r="C828" t="str">
            <v>PRODUCT ACTION #7 :</v>
          </cell>
        </row>
        <row r="853">
          <cell r="C853" t="str">
            <v>PRODUCT ACTION #8 :</v>
          </cell>
        </row>
        <row r="878">
          <cell r="C878" t="str">
            <v>PRODUCT ACTION #9 :</v>
          </cell>
        </row>
        <row r="903">
          <cell r="C903" t="str">
            <v>PRODUCT ACTION #10 :</v>
          </cell>
        </row>
        <row r="928">
          <cell r="C928" t="str">
            <v>PRODUCT ACTION #11 :</v>
          </cell>
        </row>
        <row r="953">
          <cell r="C953" t="str">
            <v>PRODUCT ACTION #12 :</v>
          </cell>
        </row>
        <row r="978">
          <cell r="C978" t="str">
            <v>PRODUCT ACTION #13 :</v>
          </cell>
        </row>
        <row r="1003">
          <cell r="C1003" t="str">
            <v>PRODUCT ACTION #14 :</v>
          </cell>
        </row>
        <row r="1028">
          <cell r="C1028" t="str">
            <v>PRODUCT ACTION #15 :</v>
          </cell>
        </row>
        <row r="1178">
          <cell r="C1178" t="str">
            <v>NON-DESIGN MEMO ITEM #1</v>
          </cell>
        </row>
        <row r="1203">
          <cell r="C1203" t="str">
            <v>NON-DESIGN MEMO ITEM #2</v>
          </cell>
        </row>
        <row r="1359">
          <cell r="O1359">
            <v>1</v>
          </cell>
        </row>
        <row r="1360">
          <cell r="O1360">
            <v>1</v>
          </cell>
        </row>
        <row r="1378">
          <cell r="C1378" t="str">
            <v>PRIOR YEAR ITEM #1 - NON-DESIGN</v>
          </cell>
        </row>
        <row r="1403">
          <cell r="C1403" t="str">
            <v>PRIOR YEAR ITEM #2 - NON-DESIGN</v>
          </cell>
        </row>
        <row r="1428">
          <cell r="C1428" t="str">
            <v>PRIOR YEAR ITEM #3 - NON-DESIGN</v>
          </cell>
        </row>
        <row r="1453">
          <cell r="C1453" t="str">
            <v>2000 Actions Under Investigation</v>
          </cell>
        </row>
        <row r="1478">
          <cell r="C1478" t="str">
            <v>PRIOR YEAR ITEM #2 - DESIGN</v>
          </cell>
        </row>
        <row r="1503">
          <cell r="C1503" t="str">
            <v>PRIOR YEAR ITEM #3 - DESIGN</v>
          </cell>
        </row>
        <row r="1528">
          <cell r="C1528" t="str">
            <v xml:space="preserve">YEAR-END DESIGN TASK 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Input"/>
      <sheetName val="Frigs"/>
      <sheetName val="Input"/>
      <sheetName val="Back-Up Reports"/>
      <sheetName val="Graph"/>
      <sheetName val="Module1"/>
    </sheetNames>
    <sheetDataSet>
      <sheetData sheetId="0" refreshError="1">
        <row r="4">
          <cell r="C4" t="str">
            <v xml:space="preserve"> </v>
          </cell>
        </row>
        <row r="7">
          <cell r="E7" t="str">
            <v>V184 Transit TCR - 2001 Budget</v>
          </cell>
        </row>
        <row r="8">
          <cell r="E8" t="str">
            <v>V184 Transit TCR - 2001 Budget vs 0+12 Forecast</v>
          </cell>
        </row>
        <row r="9">
          <cell r="E9" t="str">
            <v>V184 Transit TCR - 2001 Budget vs 1+11 Forecast</v>
          </cell>
        </row>
        <row r="10">
          <cell r="E10" t="str">
            <v>V184 Transit TCR - 2001 Budget vs 2+10 Forecast</v>
          </cell>
        </row>
        <row r="11">
          <cell r="E11" t="str">
            <v>V184 Transit TCR - 2001 Budget vs 1+11 Forecast</v>
          </cell>
        </row>
        <row r="12">
          <cell r="E12" t="str">
            <v>V184 Transit TCR - 2001 Budget vs 4+8 Forecast</v>
          </cell>
        </row>
        <row r="13">
          <cell r="E13" t="str">
            <v>V184 Transit TCR - 2001 Budget vs 5+7 Forecast</v>
          </cell>
        </row>
        <row r="14">
          <cell r="E14" t="str">
            <v>V184 Transit TCR - 2001 Budget vs 6+6 Forecast</v>
          </cell>
        </row>
        <row r="15">
          <cell r="E15" t="str">
            <v>V184 Transit TCR - 2001 Budget vs 7+5 Forecast</v>
          </cell>
        </row>
        <row r="16">
          <cell r="E16" t="str">
            <v>V184 Transit TCR - 2001 Budget vs 8+4 Forecast</v>
          </cell>
        </row>
        <row r="17">
          <cell r="E17" t="str">
            <v>V184 Transit TCR - 2001 Budget vs 9+3 Forecast</v>
          </cell>
        </row>
        <row r="18">
          <cell r="E18" t="str">
            <v>V184 Transit TCR - 2001 Budget vs 10+2 Forecast</v>
          </cell>
        </row>
        <row r="19">
          <cell r="E19" t="str">
            <v>V184 Transit TCR - 2001 Budget vs 11+1 Forecast</v>
          </cell>
        </row>
        <row r="20">
          <cell r="E20" t="str">
            <v>V184 Transit TCR - 2001 Budget vs 12+0 Forecast</v>
          </cell>
        </row>
        <row r="22">
          <cell r="E22" t="str">
            <v>0+12 B/(W) Than Budget</v>
          </cell>
          <cell r="F22" t="str">
            <v>0+12 B/(W) Than Prior Issue</v>
          </cell>
        </row>
        <row r="23">
          <cell r="E23" t="str">
            <v>1+11 B/(W) Than Budget</v>
          </cell>
          <cell r="F23" t="str">
            <v>1+11 B/(W) Than Prior Issue</v>
          </cell>
        </row>
        <row r="24">
          <cell r="E24" t="str">
            <v>2+10 B/(W) Than Budget</v>
          </cell>
          <cell r="F24" t="str">
            <v>2+10 B/(W) Than Prior Issue</v>
          </cell>
        </row>
        <row r="25">
          <cell r="E25" t="str">
            <v>3+9 B/(W) Than Budget</v>
          </cell>
          <cell r="F25" t="str">
            <v>3+9 B/(W) Than Prior Issue</v>
          </cell>
        </row>
        <row r="26">
          <cell r="E26" t="str">
            <v>4+8 B/(W) Than Budget</v>
          </cell>
          <cell r="F26" t="str">
            <v>4+8 B/(W) Than Prior Issue</v>
          </cell>
        </row>
        <row r="27">
          <cell r="E27" t="str">
            <v>5+7 B/(W) Than Budget</v>
          </cell>
          <cell r="F27" t="str">
            <v>5+7 B/(W) Than Prior Issue</v>
          </cell>
        </row>
        <row r="28">
          <cell r="E28" t="str">
            <v>6+6 B/(W) Than Budget</v>
          </cell>
          <cell r="F28" t="str">
            <v>6+6 B/(W) Than Prior Issue</v>
          </cell>
        </row>
        <row r="29">
          <cell r="E29" t="str">
            <v>7+5 B/(W) Than Budget</v>
          </cell>
          <cell r="F29" t="str">
            <v>7+5 B/(W) Than Prior Issue</v>
          </cell>
        </row>
        <row r="30">
          <cell r="E30" t="str">
            <v>8+4 B/(W) Than Budget</v>
          </cell>
          <cell r="F30" t="str">
            <v>8+4 B/(W) Than Prior Issue</v>
          </cell>
        </row>
        <row r="31">
          <cell r="E31" t="str">
            <v>9+3 B/(W) Than Budget</v>
          </cell>
          <cell r="F31" t="str">
            <v>9+3 B/(W) Than Prior Issue</v>
          </cell>
        </row>
        <row r="32">
          <cell r="E32" t="str">
            <v>10+2 B/(W) Than Budget</v>
          </cell>
          <cell r="F32" t="str">
            <v>10+2 B/(W) Than Prior Issue</v>
          </cell>
        </row>
        <row r="33">
          <cell r="E33" t="str">
            <v>11+1 B/(W) Than Budget</v>
          </cell>
          <cell r="F33" t="str">
            <v>11+1 B/(W) Than Prior Issue</v>
          </cell>
        </row>
        <row r="34">
          <cell r="E34" t="str">
            <v>12+0 B/(W) Than Budget</v>
          </cell>
          <cell r="F34" t="str">
            <v>12+0 B/(W) Than Prior Issue</v>
          </cell>
        </row>
      </sheetData>
      <sheetData sheetId="1" refreshError="1"/>
      <sheetData sheetId="2" refreshError="1">
        <row r="37">
          <cell r="G37">
            <v>-9679</v>
          </cell>
        </row>
        <row r="1053">
          <cell r="C1053" t="str">
            <v>PRODUCT ACTION #16 :</v>
          </cell>
        </row>
        <row r="1078">
          <cell r="C1078" t="str">
            <v>PRODUCT ACTION #17 :</v>
          </cell>
        </row>
        <row r="1103">
          <cell r="C1103" t="str">
            <v>PRODUCT ACTION #18 :</v>
          </cell>
        </row>
        <row r="1128">
          <cell r="C1128" t="str">
            <v>PRODUCT ACTION #19 :</v>
          </cell>
        </row>
        <row r="1153">
          <cell r="C1153" t="str">
            <v>PRODUCT ACTION #20 :</v>
          </cell>
        </row>
        <row r="1303">
          <cell r="C1303" t="str">
            <v>PRODUCT ACTION MEMO ITEM #1</v>
          </cell>
        </row>
        <row r="1328">
          <cell r="C1328" t="str">
            <v>PRODUCT ACTION MEMO ITEM #2</v>
          </cell>
        </row>
        <row r="1378">
          <cell r="C1378" t="str">
            <v>PRIOR YEAR ITEM #1 - NON-DESIGN</v>
          </cell>
        </row>
        <row r="1403">
          <cell r="C1403" t="str">
            <v>PRIOR YEAR ITEM #2 - NON-DESIGN</v>
          </cell>
        </row>
        <row r="1428">
          <cell r="C1428" t="str">
            <v>PRIOR YEAR ITEM #3 - NON-DESIGN</v>
          </cell>
        </row>
        <row r="1453">
          <cell r="C1453" t="str">
            <v>OTHER MATERIAL</v>
          </cell>
        </row>
        <row r="1478">
          <cell r="C1478" t="str">
            <v>PRIOR YEAR ITEM #2 - DESIGN</v>
          </cell>
        </row>
        <row r="1503">
          <cell r="C1503" t="str">
            <v>PRIOR YEAR ITEM #3 - DESIGN</v>
          </cell>
        </row>
      </sheetData>
      <sheetData sheetId="3" refreshError="1">
        <row r="2">
          <cell r="E2" t="str">
            <v>V184 Transit TCR - 2001 Budget vs 1+11 Forecast</v>
          </cell>
        </row>
        <row r="4">
          <cell r="B4" t="str">
            <v>Material Cost Per Unit</v>
          </cell>
          <cell r="E4" t="str">
            <v>Dec 2000</v>
          </cell>
          <cell r="F4" t="str">
            <v>Jan</v>
          </cell>
          <cell r="G4" t="str">
            <v>Feb</v>
          </cell>
          <cell r="H4" t="str">
            <v>Mar</v>
          </cell>
          <cell r="I4" t="str">
            <v>Qtr.1</v>
          </cell>
          <cell r="J4" t="str">
            <v>Apr</v>
          </cell>
          <cell r="K4" t="str">
            <v>May</v>
          </cell>
          <cell r="L4" t="str">
            <v>Jun</v>
          </cell>
          <cell r="M4" t="str">
            <v>Qtr.2</v>
          </cell>
          <cell r="N4" t="str">
            <v>Jul</v>
          </cell>
          <cell r="O4" t="str">
            <v>Aug</v>
          </cell>
          <cell r="P4" t="str">
            <v>Sep</v>
          </cell>
          <cell r="Q4" t="str">
            <v>Qtr.3</v>
          </cell>
          <cell r="R4" t="str">
            <v>Oct</v>
          </cell>
          <cell r="S4" t="str">
            <v>Nov</v>
          </cell>
          <cell r="T4" t="str">
            <v>Dec</v>
          </cell>
          <cell r="U4" t="str">
            <v>Qtr.4</v>
          </cell>
          <cell r="W4" t="str">
            <v>Full Year</v>
          </cell>
          <cell r="Y4" t="str">
            <v>Memo:</v>
          </cell>
        </row>
        <row r="5">
          <cell r="B5" t="str">
            <v>2001 Budget Volumes</v>
          </cell>
          <cell r="F5">
            <v>17447</v>
          </cell>
          <cell r="G5">
            <v>15994</v>
          </cell>
          <cell r="H5">
            <v>17349</v>
          </cell>
          <cell r="I5">
            <v>50790</v>
          </cell>
          <cell r="J5">
            <v>15868</v>
          </cell>
          <cell r="K5">
            <v>16036</v>
          </cell>
          <cell r="L5">
            <v>16097</v>
          </cell>
          <cell r="M5">
            <v>48001</v>
          </cell>
          <cell r="N5">
            <v>12209</v>
          </cell>
          <cell r="O5">
            <v>10541</v>
          </cell>
          <cell r="P5">
            <v>16082</v>
          </cell>
          <cell r="Q5">
            <v>38832</v>
          </cell>
          <cell r="R5">
            <v>17899</v>
          </cell>
          <cell r="S5">
            <v>16394</v>
          </cell>
          <cell r="T5">
            <v>13172</v>
          </cell>
          <cell r="U5">
            <v>47465</v>
          </cell>
          <cell r="W5">
            <v>185088</v>
          </cell>
          <cell r="Y5" t="str">
            <v>Jan 2000</v>
          </cell>
        </row>
        <row r="6">
          <cell r="B6" t="str">
            <v>Cumulative Volumes</v>
          </cell>
          <cell r="F6">
            <v>17447</v>
          </cell>
          <cell r="G6">
            <v>33441</v>
          </cell>
          <cell r="H6">
            <v>50790</v>
          </cell>
          <cell r="J6">
            <v>66658</v>
          </cell>
          <cell r="K6">
            <v>82694</v>
          </cell>
          <cell r="L6">
            <v>98791</v>
          </cell>
          <cell r="N6">
            <v>111000</v>
          </cell>
          <cell r="O6">
            <v>121541</v>
          </cell>
          <cell r="P6">
            <v>137623</v>
          </cell>
          <cell r="R6">
            <v>155522</v>
          </cell>
          <cell r="S6">
            <v>171916</v>
          </cell>
          <cell r="T6">
            <v>185088</v>
          </cell>
          <cell r="W6">
            <v>185088</v>
          </cell>
          <cell r="Y6" t="str">
            <v>(is in full yr)</v>
          </cell>
        </row>
        <row r="7">
          <cell r="B7" t="str">
            <v>Actual Volumes</v>
          </cell>
          <cell r="I7">
            <v>0</v>
          </cell>
          <cell r="M7">
            <v>0</v>
          </cell>
          <cell r="Q7">
            <v>0</v>
          </cell>
          <cell r="U7">
            <v>0</v>
          </cell>
          <cell r="W7">
            <v>0</v>
          </cell>
        </row>
        <row r="8">
          <cell r="E8" t="str">
            <v>$(p.u.)</v>
          </cell>
          <cell r="F8" t="str">
            <v>$(p.u.)</v>
          </cell>
          <cell r="G8" t="str">
            <v>$(p.u.)</v>
          </cell>
          <cell r="H8" t="str">
            <v>$(p.u.)</v>
          </cell>
          <cell r="I8" t="str">
            <v>$(p.u.)</v>
          </cell>
          <cell r="J8" t="str">
            <v>$(p.u.)</v>
          </cell>
          <cell r="K8" t="str">
            <v>$(p.u.)</v>
          </cell>
          <cell r="L8" t="str">
            <v>$(p.u.)</v>
          </cell>
          <cell r="M8" t="str">
            <v>$(p.u.)</v>
          </cell>
          <cell r="N8" t="str">
            <v>$(p.u.)</v>
          </cell>
          <cell r="O8" t="str">
            <v>$(p.u.)</v>
          </cell>
          <cell r="P8" t="str">
            <v>$(p.u.)</v>
          </cell>
          <cell r="Q8" t="str">
            <v>$(p.u.)</v>
          </cell>
          <cell r="R8" t="str">
            <v>$(p.u.)</v>
          </cell>
          <cell r="S8" t="str">
            <v>$(p.u.)</v>
          </cell>
          <cell r="T8" t="str">
            <v>$(p.u.)</v>
          </cell>
          <cell r="U8" t="str">
            <v>$(p.u.)</v>
          </cell>
          <cell r="W8" t="str">
            <v>$(p.u.)</v>
          </cell>
        </row>
        <row r="10">
          <cell r="B10" t="str">
            <v>Per Unit PIT Start Cost</v>
          </cell>
          <cell r="E10">
            <v>-9679</v>
          </cell>
          <cell r="F10">
            <v>-9560</v>
          </cell>
          <cell r="G10">
            <v>-9618</v>
          </cell>
          <cell r="H10">
            <v>-9495.2000000000007</v>
          </cell>
          <cell r="J10">
            <v>-9402.83</v>
          </cell>
          <cell r="K10">
            <v>-9356.83</v>
          </cell>
          <cell r="L10">
            <v>-9347.86</v>
          </cell>
          <cell r="N10">
            <v>-9338.8900000000012</v>
          </cell>
          <cell r="O10">
            <v>-9317.8900000000012</v>
          </cell>
          <cell r="P10">
            <v>-9380.1400000000012</v>
          </cell>
          <cell r="R10">
            <v>-9083.3900000000012</v>
          </cell>
          <cell r="S10">
            <v>-9034.3900000000012</v>
          </cell>
          <cell r="T10">
            <v>-9028.7900000000009</v>
          </cell>
        </row>
        <row r="12">
          <cell r="B12" t="str">
            <v>Non-Design</v>
          </cell>
        </row>
        <row r="13">
          <cell r="B13" t="str">
            <v>Non-Design Cost Reductions</v>
          </cell>
          <cell r="E13">
            <v>0</v>
          </cell>
          <cell r="F13">
            <v>-2</v>
          </cell>
          <cell r="G13">
            <v>127</v>
          </cell>
          <cell r="H13">
            <v>86.37</v>
          </cell>
          <cell r="I13">
            <v>211.37</v>
          </cell>
          <cell r="J13">
            <v>14</v>
          </cell>
          <cell r="K13">
            <v>8.9700000000000006</v>
          </cell>
          <cell r="L13">
            <v>8.9700000000000006</v>
          </cell>
          <cell r="M13">
            <v>31.939999999999998</v>
          </cell>
          <cell r="N13">
            <v>21</v>
          </cell>
          <cell r="O13">
            <v>16.75</v>
          </cell>
          <cell r="P13">
            <v>16.75</v>
          </cell>
          <cell r="Q13">
            <v>54.5</v>
          </cell>
          <cell r="R13">
            <v>10</v>
          </cell>
          <cell r="S13">
            <v>5.6</v>
          </cell>
          <cell r="T13">
            <v>5.6</v>
          </cell>
          <cell r="U13">
            <v>21.2</v>
          </cell>
          <cell r="W13">
            <v>319.01</v>
          </cell>
          <cell r="Y13">
            <v>0</v>
          </cell>
        </row>
        <row r="14">
          <cell r="B14" t="str">
            <v>RETRO CALCULATION ADJ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W14">
            <v>0</v>
          </cell>
          <cell r="Y14">
            <v>0</v>
          </cell>
        </row>
        <row r="15">
          <cell r="B15" t="str">
            <v>NON DESIGN ITEM #3 :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W15">
            <v>0</v>
          </cell>
        </row>
        <row r="16">
          <cell r="B16" t="str">
            <v>NON DESIGN ITEM #4 :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W16">
            <v>0</v>
          </cell>
        </row>
        <row r="17">
          <cell r="B17" t="str">
            <v>NON DESIGN ITEM #5 :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W17">
            <v>0</v>
          </cell>
        </row>
        <row r="18">
          <cell r="B18" t="str">
            <v>NON DESIGN ITEM #6 :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</row>
        <row r="19">
          <cell r="B19" t="str">
            <v>NON DESIGN ITEM #7 :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W19">
            <v>0</v>
          </cell>
        </row>
        <row r="20">
          <cell r="B20" t="str">
            <v>NON DESIGN ITEM #8 :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W20">
            <v>0</v>
          </cell>
        </row>
        <row r="21">
          <cell r="B21" t="str">
            <v>NON DESIGN ITEM #9 :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W21">
            <v>0</v>
          </cell>
        </row>
        <row r="22">
          <cell r="B22" t="str">
            <v>NON DESIGN ITEM #10 :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</row>
        <row r="23">
          <cell r="C23" t="str">
            <v>Total Non-Design</v>
          </cell>
          <cell r="E23">
            <v>0</v>
          </cell>
          <cell r="F23">
            <v>-2</v>
          </cell>
          <cell r="G23">
            <v>127</v>
          </cell>
          <cell r="H23">
            <v>86.37</v>
          </cell>
          <cell r="I23">
            <v>211.37</v>
          </cell>
          <cell r="J23">
            <v>14</v>
          </cell>
          <cell r="K23">
            <v>8.9700000000000006</v>
          </cell>
          <cell r="L23">
            <v>8.9700000000000006</v>
          </cell>
          <cell r="M23">
            <v>31.939999999999998</v>
          </cell>
          <cell r="N23">
            <v>21</v>
          </cell>
          <cell r="O23">
            <v>16.75</v>
          </cell>
          <cell r="P23">
            <v>16.75</v>
          </cell>
          <cell r="Q23">
            <v>54.5</v>
          </cell>
          <cell r="R23">
            <v>10</v>
          </cell>
          <cell r="S23">
            <v>5.6</v>
          </cell>
          <cell r="T23">
            <v>5.6</v>
          </cell>
          <cell r="U23">
            <v>21.2</v>
          </cell>
          <cell r="W23">
            <v>319.01</v>
          </cell>
          <cell r="Y23">
            <v>0</v>
          </cell>
        </row>
        <row r="25">
          <cell r="B25" t="str">
            <v>PRIOR YEAR ITEM #1 - NON-DESIGN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W25">
            <v>0</v>
          </cell>
        </row>
        <row r="26">
          <cell r="B26" t="str">
            <v>PRIOR YEAR ITEM #2 - NON-DESIGN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0</v>
          </cell>
        </row>
        <row r="27">
          <cell r="B27" t="str">
            <v>PRIOR YEAR ITEM #3 - NON-DESIGN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</row>
        <row r="28">
          <cell r="C28" t="str">
            <v>Total Prior Year Non-Design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</row>
        <row r="30">
          <cell r="B30" t="str">
            <v>Memo :  NON-DESIGN MEMO ITEM #1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</row>
        <row r="31">
          <cell r="B31" t="str">
            <v>Memo :  NON-DESIGN MEMO ITEM #2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W31">
            <v>0</v>
          </cell>
        </row>
        <row r="33">
          <cell r="B33" t="str">
            <v>Design</v>
          </cell>
        </row>
        <row r="34">
          <cell r="B34" t="str">
            <v>Design Cost Reductions</v>
          </cell>
          <cell r="E34">
            <v>111</v>
          </cell>
          <cell r="F34">
            <v>8</v>
          </cell>
          <cell r="G34">
            <v>4</v>
          </cell>
          <cell r="H34">
            <v>6</v>
          </cell>
          <cell r="I34">
            <v>18</v>
          </cell>
          <cell r="J34">
            <v>32</v>
          </cell>
          <cell r="K34">
            <v>0</v>
          </cell>
          <cell r="L34">
            <v>0</v>
          </cell>
          <cell r="M34">
            <v>32</v>
          </cell>
          <cell r="N34">
            <v>0</v>
          </cell>
          <cell r="O34">
            <v>0</v>
          </cell>
          <cell r="P34">
            <v>280</v>
          </cell>
          <cell r="Q34">
            <v>280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W34">
            <v>330</v>
          </cell>
          <cell r="Y34">
            <v>0</v>
          </cell>
        </row>
        <row r="35">
          <cell r="B35" t="str">
            <v>DESIGN ITEM #2 :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W35">
            <v>0</v>
          </cell>
          <cell r="Y35">
            <v>0</v>
          </cell>
        </row>
        <row r="36">
          <cell r="B36" t="str">
            <v>DESIGN ITEM #3 :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Y36">
            <v>0</v>
          </cell>
        </row>
        <row r="37">
          <cell r="B37" t="str">
            <v>DESIGN ITEM #4 :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W37">
            <v>0</v>
          </cell>
          <cell r="Y37">
            <v>0</v>
          </cell>
        </row>
        <row r="38">
          <cell r="B38" t="str">
            <v>DESIGN ITEM #5 :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W38">
            <v>0</v>
          </cell>
          <cell r="Y38">
            <v>0</v>
          </cell>
        </row>
        <row r="39">
          <cell r="B39" t="str">
            <v>DESIGN ITEM #6 :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W39">
            <v>0</v>
          </cell>
          <cell r="Y39">
            <v>0</v>
          </cell>
        </row>
        <row r="40">
          <cell r="B40" t="str">
            <v>DESIGN ITEM #7 :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0</v>
          </cell>
          <cell r="Y40">
            <v>0</v>
          </cell>
        </row>
        <row r="41">
          <cell r="B41" t="str">
            <v>DESIGN ITEM #8 :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W41">
            <v>0</v>
          </cell>
          <cell r="Y41">
            <v>0</v>
          </cell>
        </row>
        <row r="42">
          <cell r="B42" t="str">
            <v>DESIGN ITEM #9 :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W42">
            <v>0</v>
          </cell>
          <cell r="Y42">
            <v>0</v>
          </cell>
        </row>
        <row r="43">
          <cell r="B43" t="str">
            <v>DESIGN ITEM #10 :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W43">
            <v>0</v>
          </cell>
          <cell r="Y43">
            <v>0</v>
          </cell>
        </row>
        <row r="44">
          <cell r="B44" t="str">
            <v>DESIGN ITEM #11 :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0</v>
          </cell>
          <cell r="Y44">
            <v>0</v>
          </cell>
        </row>
        <row r="45">
          <cell r="B45" t="str">
            <v>DESIGN ITEM #12 :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0</v>
          </cell>
        </row>
        <row r="46">
          <cell r="B46" t="str">
            <v>DESIGN ITEM #13 :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W46">
            <v>0</v>
          </cell>
          <cell r="Y46">
            <v>0</v>
          </cell>
        </row>
        <row r="47">
          <cell r="B47" t="str">
            <v>DESIGN ITEM #14 :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W47">
            <v>0</v>
          </cell>
          <cell r="Y47">
            <v>0</v>
          </cell>
        </row>
        <row r="48">
          <cell r="B48" t="str">
            <v>DESIGN ITEM #15 :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0</v>
          </cell>
        </row>
        <row r="49">
          <cell r="C49" t="str">
            <v>Total Design</v>
          </cell>
          <cell r="E49">
            <v>111</v>
          </cell>
          <cell r="F49">
            <v>8</v>
          </cell>
          <cell r="G49">
            <v>4</v>
          </cell>
          <cell r="H49">
            <v>6</v>
          </cell>
          <cell r="I49">
            <v>18</v>
          </cell>
          <cell r="J49">
            <v>32</v>
          </cell>
          <cell r="K49">
            <v>0</v>
          </cell>
          <cell r="L49">
            <v>0</v>
          </cell>
          <cell r="M49">
            <v>32</v>
          </cell>
          <cell r="N49">
            <v>0</v>
          </cell>
          <cell r="O49">
            <v>0</v>
          </cell>
          <cell r="P49">
            <v>280</v>
          </cell>
          <cell r="Q49">
            <v>280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330</v>
          </cell>
          <cell r="Y49">
            <v>330</v>
          </cell>
        </row>
        <row r="51">
          <cell r="B51" t="str">
            <v>OTHER MATERIAL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</row>
        <row r="52">
          <cell r="B52" t="str">
            <v>PRIOR YEAR ITEM #2 - DESIGN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W52">
            <v>0</v>
          </cell>
        </row>
        <row r="53">
          <cell r="B53" t="str">
            <v>PRIOR YEAR ITEM #3 - DESIGN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W53">
            <v>0</v>
          </cell>
        </row>
        <row r="54">
          <cell r="C54" t="str">
            <v>Total OTHER MATERIAL COST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</row>
        <row r="56">
          <cell r="B56" t="str">
            <v>Memo :  DESIGN MEMO ITEM #1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W56">
            <v>0</v>
          </cell>
        </row>
        <row r="57">
          <cell r="B57" t="str">
            <v>Memo :  DESIGN MEMO ITEM #2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0</v>
          </cell>
        </row>
        <row r="59">
          <cell r="B59" t="str">
            <v>Product Actions</v>
          </cell>
        </row>
        <row r="60">
          <cell r="B60" t="str">
            <v>ASM</v>
          </cell>
          <cell r="E60">
            <v>0</v>
          </cell>
          <cell r="F60">
            <v>-10</v>
          </cell>
          <cell r="G60">
            <v>0</v>
          </cell>
          <cell r="H60">
            <v>0</v>
          </cell>
          <cell r="I60">
            <v>-10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W60">
            <v>-10</v>
          </cell>
          <cell r="Y60">
            <v>0</v>
          </cell>
        </row>
        <row r="61">
          <cell r="B61" t="str">
            <v>HPCR 125PS MTX upgrade for 185 incl $39 moverd from design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-79</v>
          </cell>
          <cell r="P61">
            <v>0</v>
          </cell>
          <cell r="Q61">
            <v>-79</v>
          </cell>
          <cell r="R61">
            <v>39</v>
          </cell>
          <cell r="S61">
            <v>0</v>
          </cell>
          <cell r="T61">
            <v>0</v>
          </cell>
          <cell r="U61">
            <v>39</v>
          </cell>
          <cell r="W61">
            <v>-40</v>
          </cell>
          <cell r="Y61">
            <v>0</v>
          </cell>
        </row>
        <row r="62">
          <cell r="B62" t="str">
            <v>MINOR PRODUCT PROGRAM REVISION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0</v>
          </cell>
          <cell r="Y62">
            <v>0</v>
          </cell>
        </row>
        <row r="63">
          <cell r="B63" t="str">
            <v>BASE PROGRAM ACTION</v>
          </cell>
          <cell r="E63">
            <v>8</v>
          </cell>
          <cell r="F63">
            <v>0</v>
          </cell>
          <cell r="G63">
            <v>-8.1999999999999993</v>
          </cell>
          <cell r="H63">
            <v>0</v>
          </cell>
          <cell r="I63">
            <v>-8.1999999999999993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-8.1999999999999993</v>
          </cell>
          <cell r="Y63">
            <v>0</v>
          </cell>
        </row>
        <row r="64">
          <cell r="B64" t="str">
            <v>BRAND MANAGEMENT PROVISION</v>
          </cell>
          <cell r="E64">
            <v>0</v>
          </cell>
          <cell r="F64">
            <v>-54</v>
          </cell>
          <cell r="G64">
            <v>0</v>
          </cell>
          <cell r="H64">
            <v>0</v>
          </cell>
          <cell r="I64">
            <v>-54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-54</v>
          </cell>
          <cell r="Y64">
            <v>0</v>
          </cell>
        </row>
        <row r="65">
          <cell r="B65" t="str">
            <v>PRODUCT ACTION #6 :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W65">
            <v>0</v>
          </cell>
          <cell r="Y65">
            <v>0</v>
          </cell>
        </row>
        <row r="66">
          <cell r="B66" t="str">
            <v>PRODUCT ACTION #7 :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0</v>
          </cell>
          <cell r="Y66">
            <v>0</v>
          </cell>
        </row>
        <row r="67">
          <cell r="B67" t="str">
            <v>PRODUCT ACTION #8 :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0</v>
          </cell>
          <cell r="Y67">
            <v>0</v>
          </cell>
        </row>
        <row r="68">
          <cell r="B68" t="str">
            <v>PRODUCT ACTION #9 :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W68">
            <v>0</v>
          </cell>
          <cell r="Y68">
            <v>0</v>
          </cell>
        </row>
        <row r="69">
          <cell r="B69" t="str">
            <v>PRODUCT ACTION #10 :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</row>
        <row r="70">
          <cell r="B70" t="str">
            <v>PRODUCT ACTION #11 :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</row>
        <row r="71">
          <cell r="B71" t="str">
            <v>PRODUCT ACTION #12 :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W71">
            <v>0</v>
          </cell>
        </row>
        <row r="72">
          <cell r="B72" t="str">
            <v>PRODUCT ACTION #13 :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W72">
            <v>0</v>
          </cell>
        </row>
        <row r="73">
          <cell r="B73" t="str">
            <v>PRODUCT ACTION #14 :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0</v>
          </cell>
        </row>
        <row r="74">
          <cell r="B74" t="str">
            <v>PRODUCT ACTION #15 :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W74">
            <v>0</v>
          </cell>
        </row>
        <row r="75">
          <cell r="C75" t="str">
            <v>Total Product Actions</v>
          </cell>
          <cell r="E75">
            <v>8</v>
          </cell>
          <cell r="F75">
            <v>-64</v>
          </cell>
          <cell r="G75">
            <v>-8.1999999999999993</v>
          </cell>
          <cell r="H75">
            <v>0</v>
          </cell>
          <cell r="I75">
            <v>-72.2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-79</v>
          </cell>
          <cell r="P75">
            <v>0</v>
          </cell>
          <cell r="Q75">
            <v>-79</v>
          </cell>
          <cell r="R75">
            <v>39</v>
          </cell>
          <cell r="S75">
            <v>0</v>
          </cell>
          <cell r="T75">
            <v>0</v>
          </cell>
          <cell r="U75">
            <v>39</v>
          </cell>
          <cell r="W75">
            <v>-112.2</v>
          </cell>
          <cell r="Y75">
            <v>0</v>
          </cell>
        </row>
        <row r="77">
          <cell r="B77" t="str">
            <v>Memo :  PRODUCT ACTION MEMO ITEM #1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W77">
            <v>0</v>
          </cell>
        </row>
        <row r="78">
          <cell r="B78" t="str">
            <v>Memo :  PRODUCT ACTION MEMO ITEM #2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W78">
            <v>0</v>
          </cell>
        </row>
        <row r="80">
          <cell r="B80" t="str">
            <v>TOTAL MATERIAL COST   (PER UNIT)</v>
          </cell>
          <cell r="E80">
            <v>119</v>
          </cell>
          <cell r="F80">
            <v>-58</v>
          </cell>
          <cell r="G80">
            <v>122.8</v>
          </cell>
          <cell r="H80">
            <v>92.37</v>
          </cell>
          <cell r="I80">
            <v>157.17000000000002</v>
          </cell>
          <cell r="J80">
            <v>46</v>
          </cell>
          <cell r="K80">
            <v>8.9700000000000006</v>
          </cell>
          <cell r="L80">
            <v>8.9700000000000006</v>
          </cell>
          <cell r="M80">
            <v>63.94</v>
          </cell>
          <cell r="N80">
            <v>21</v>
          </cell>
          <cell r="O80">
            <v>-62.25</v>
          </cell>
          <cell r="P80">
            <v>296.75</v>
          </cell>
          <cell r="Q80">
            <v>255.5</v>
          </cell>
          <cell r="R80">
            <v>49</v>
          </cell>
          <cell r="S80">
            <v>5.6</v>
          </cell>
          <cell r="T80">
            <v>5.6</v>
          </cell>
          <cell r="U80">
            <v>60.2</v>
          </cell>
          <cell r="W80">
            <v>536.80999999999995</v>
          </cell>
        </row>
        <row r="82">
          <cell r="B82" t="str">
            <v>Projected End Month Cost</v>
          </cell>
          <cell r="E82">
            <v>-9560</v>
          </cell>
          <cell r="F82">
            <v>-9618</v>
          </cell>
          <cell r="G82">
            <v>-9495.2000000000007</v>
          </cell>
          <cell r="H82">
            <v>-9402.83</v>
          </cell>
          <cell r="J82">
            <v>-9356.83</v>
          </cell>
          <cell r="K82">
            <v>-9347.86</v>
          </cell>
          <cell r="L82">
            <v>-9338.8900000000012</v>
          </cell>
          <cell r="N82">
            <v>-9317.8900000000012</v>
          </cell>
          <cell r="O82">
            <v>-9380.1400000000012</v>
          </cell>
          <cell r="P82">
            <v>-9083.3900000000012</v>
          </cell>
          <cell r="R82">
            <v>-9034.3900000000012</v>
          </cell>
          <cell r="S82">
            <v>-9028.7900000000009</v>
          </cell>
          <cell r="T82">
            <v>-9023.19</v>
          </cell>
        </row>
        <row r="85">
          <cell r="B85" t="str">
            <v>Variance</v>
          </cell>
          <cell r="E85" t="str">
            <v>Dec 2000</v>
          </cell>
          <cell r="F85" t="str">
            <v>Jan</v>
          </cell>
          <cell r="G85" t="str">
            <v>Feb</v>
          </cell>
          <cell r="H85" t="str">
            <v>Mar</v>
          </cell>
          <cell r="I85" t="str">
            <v>Qtr.1</v>
          </cell>
          <cell r="J85" t="str">
            <v>Apr</v>
          </cell>
          <cell r="K85" t="str">
            <v>May</v>
          </cell>
          <cell r="L85" t="str">
            <v>Jun</v>
          </cell>
          <cell r="M85" t="str">
            <v>Qtr.2</v>
          </cell>
          <cell r="N85" t="str">
            <v>Jul</v>
          </cell>
          <cell r="O85" t="str">
            <v>Aug</v>
          </cell>
          <cell r="P85" t="str">
            <v>Sep</v>
          </cell>
          <cell r="Q85" t="str">
            <v>Qtr.3</v>
          </cell>
          <cell r="R85" t="str">
            <v>Oct</v>
          </cell>
          <cell r="S85" t="str">
            <v>Nov</v>
          </cell>
          <cell r="T85" t="str">
            <v>Dec</v>
          </cell>
          <cell r="U85" t="str">
            <v>Qtr.4</v>
          </cell>
        </row>
        <row r="86">
          <cell r="E86" t="str">
            <v>$(p.u.)</v>
          </cell>
          <cell r="F86" t="str">
            <v>$(p.u.)</v>
          </cell>
          <cell r="G86" t="str">
            <v>$(p.u.)</v>
          </cell>
          <cell r="H86" t="str">
            <v>$(p.u.)</v>
          </cell>
          <cell r="I86" t="str">
            <v>$(p.u.)</v>
          </cell>
          <cell r="J86" t="str">
            <v>$(p.u.)</v>
          </cell>
          <cell r="K86" t="str">
            <v>$(p.u.)</v>
          </cell>
          <cell r="L86" t="str">
            <v>$(p.u.)</v>
          </cell>
          <cell r="M86" t="str">
            <v>$(p.u.)</v>
          </cell>
          <cell r="N86" t="str">
            <v>$(p.u.)</v>
          </cell>
          <cell r="O86" t="str">
            <v>$(p.u.)</v>
          </cell>
          <cell r="P86" t="str">
            <v>$(p.u.)</v>
          </cell>
          <cell r="Q86" t="str">
            <v>$(p.u.)</v>
          </cell>
          <cell r="R86" t="str">
            <v>$(p.u.)</v>
          </cell>
          <cell r="S86" t="str">
            <v>$(p.u.)</v>
          </cell>
          <cell r="T86" t="str">
            <v>$(p.u.)</v>
          </cell>
          <cell r="U86" t="str">
            <v>$(p.u.)</v>
          </cell>
        </row>
        <row r="87">
          <cell r="B87" t="str">
            <v>1+11 B/(W) Than Prior Issue (0+12)</v>
          </cell>
        </row>
        <row r="88">
          <cell r="B88" t="str">
            <v>Non-Design Cost Reductions</v>
          </cell>
          <cell r="E88">
            <v>0</v>
          </cell>
          <cell r="F88">
            <v>-57</v>
          </cell>
          <cell r="G88">
            <v>57.349999999999994</v>
          </cell>
          <cell r="H88">
            <v>0</v>
          </cell>
          <cell r="I88">
            <v>0.34999999999999432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0.34999999999999432</v>
          </cell>
        </row>
        <row r="89">
          <cell r="B89" t="str">
            <v>Design Cost Reductions</v>
          </cell>
          <cell r="E89">
            <v>0</v>
          </cell>
          <cell r="F89">
            <v>8</v>
          </cell>
          <cell r="G89">
            <v>4</v>
          </cell>
          <cell r="H89">
            <v>6</v>
          </cell>
          <cell r="I89">
            <v>18</v>
          </cell>
          <cell r="J89">
            <v>-18</v>
          </cell>
          <cell r="K89">
            <v>0</v>
          </cell>
          <cell r="L89">
            <v>0</v>
          </cell>
          <cell r="M89">
            <v>-18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W89">
            <v>0</v>
          </cell>
        </row>
        <row r="90">
          <cell r="B90" t="str">
            <v>Product Actions</v>
          </cell>
          <cell r="E90">
            <v>8</v>
          </cell>
          <cell r="F90">
            <v>0</v>
          </cell>
          <cell r="G90">
            <v>-8.1999999999999993</v>
          </cell>
          <cell r="H90">
            <v>0</v>
          </cell>
          <cell r="I90">
            <v>-8.1999999999999993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-8.1999999999999993</v>
          </cell>
        </row>
        <row r="91">
          <cell r="B91" t="str">
            <v>Prior Year Actions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0</v>
          </cell>
        </row>
        <row r="92">
          <cell r="C92" t="str">
            <v>Total Variance vs Prior Issue</v>
          </cell>
          <cell r="E92">
            <v>8</v>
          </cell>
          <cell r="F92">
            <v>-49</v>
          </cell>
          <cell r="G92">
            <v>53.149999999999991</v>
          </cell>
          <cell r="H92">
            <v>6</v>
          </cell>
          <cell r="I92">
            <v>10.149999999999995</v>
          </cell>
          <cell r="J92">
            <v>-18</v>
          </cell>
          <cell r="K92">
            <v>0</v>
          </cell>
          <cell r="L92">
            <v>0</v>
          </cell>
          <cell r="M92">
            <v>-18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W92">
            <v>-7.850000000000005</v>
          </cell>
          <cell r="Y92">
            <v>-7.850000000000005</v>
          </cell>
        </row>
        <row r="94">
          <cell r="B94" t="str">
            <v>1+11 B/(W) Than Budget</v>
          </cell>
        </row>
        <row r="95">
          <cell r="B95" t="str">
            <v>Non-Design Cost Reductions</v>
          </cell>
          <cell r="E95">
            <v>0</v>
          </cell>
          <cell r="F95">
            <v>-57</v>
          </cell>
          <cell r="G95">
            <v>57.349999999999994</v>
          </cell>
          <cell r="H95">
            <v>0</v>
          </cell>
          <cell r="I95">
            <v>0.34999999999999432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0.34999999999999432</v>
          </cell>
        </row>
        <row r="96">
          <cell r="B96" t="str">
            <v>Design Cost Reductions</v>
          </cell>
          <cell r="E96">
            <v>0</v>
          </cell>
          <cell r="F96">
            <v>8</v>
          </cell>
          <cell r="G96">
            <v>4</v>
          </cell>
          <cell r="H96">
            <v>6</v>
          </cell>
          <cell r="I96">
            <v>18</v>
          </cell>
          <cell r="J96">
            <v>-18</v>
          </cell>
          <cell r="K96">
            <v>0</v>
          </cell>
          <cell r="L96">
            <v>0</v>
          </cell>
          <cell r="M96">
            <v>-18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</row>
        <row r="97">
          <cell r="B97" t="str">
            <v>Product Actions</v>
          </cell>
          <cell r="E97">
            <v>8</v>
          </cell>
          <cell r="F97">
            <v>0</v>
          </cell>
          <cell r="G97">
            <v>-8.1999999999999993</v>
          </cell>
          <cell r="H97">
            <v>0</v>
          </cell>
          <cell r="I97">
            <v>-8.1999999999999993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-8.1999999999999993</v>
          </cell>
        </row>
        <row r="98">
          <cell r="B98" t="str">
            <v>Prior Year Actions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W98">
            <v>0</v>
          </cell>
        </row>
        <row r="99">
          <cell r="C99" t="str">
            <v>Total Variance vs Budget</v>
          </cell>
          <cell r="E99">
            <v>8</v>
          </cell>
          <cell r="F99">
            <v>-49</v>
          </cell>
          <cell r="G99">
            <v>53.149999999999991</v>
          </cell>
          <cell r="H99">
            <v>6</v>
          </cell>
          <cell r="I99">
            <v>10.149999999999995</v>
          </cell>
          <cell r="J99">
            <v>-18</v>
          </cell>
          <cell r="K99">
            <v>0</v>
          </cell>
          <cell r="L99">
            <v>0</v>
          </cell>
          <cell r="M99">
            <v>-18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-7.850000000000005</v>
          </cell>
          <cell r="Y99">
            <v>-7.850000000000005</v>
          </cell>
        </row>
        <row r="104">
          <cell r="B104" t="str">
            <v>TOM MAY</v>
          </cell>
          <cell r="E104" t="str">
            <v>W:\Production Purchasing\PCO\CClark\2001 Forecasts\2+10\[2+10 Carson Summary.xls]Summary</v>
          </cell>
          <cell r="U104">
            <v>36964.767104398146</v>
          </cell>
          <cell r="W104">
            <v>36964.767104398146</v>
          </cell>
        </row>
        <row r="107">
          <cell r="E107" t="str">
            <v>V184 Transit TCR - 2001 Budget vs 1+11 Forecast</v>
          </cell>
        </row>
        <row r="109">
          <cell r="B109" t="str">
            <v>Material Cost $ Millions</v>
          </cell>
          <cell r="E109" t="str">
            <v>Dec 2000</v>
          </cell>
          <cell r="F109" t="str">
            <v>Jan</v>
          </cell>
          <cell r="G109" t="str">
            <v>Feb</v>
          </cell>
          <cell r="H109" t="str">
            <v>Mar</v>
          </cell>
          <cell r="I109" t="str">
            <v>Qtr.1</v>
          </cell>
          <cell r="J109" t="str">
            <v>Apr</v>
          </cell>
          <cell r="K109" t="str">
            <v>May</v>
          </cell>
          <cell r="L109" t="str">
            <v>Jun</v>
          </cell>
          <cell r="M109" t="str">
            <v>Qtr.2</v>
          </cell>
          <cell r="N109" t="str">
            <v>Jul</v>
          </cell>
          <cell r="O109" t="str">
            <v>Aug</v>
          </cell>
          <cell r="P109" t="str">
            <v>Sep</v>
          </cell>
          <cell r="Q109" t="str">
            <v>Qtr.3</v>
          </cell>
          <cell r="R109" t="str">
            <v>Oct</v>
          </cell>
          <cell r="S109" t="str">
            <v>Nov</v>
          </cell>
          <cell r="T109" t="str">
            <v>Dec</v>
          </cell>
          <cell r="U109" t="str">
            <v>Qtr.4</v>
          </cell>
          <cell r="W109" t="str">
            <v>Full Year</v>
          </cell>
        </row>
        <row r="110">
          <cell r="B110" t="str">
            <v>2001 Budget Volumes</v>
          </cell>
          <cell r="F110">
            <v>17447</v>
          </cell>
          <cell r="G110">
            <v>15994</v>
          </cell>
          <cell r="H110">
            <v>17349</v>
          </cell>
          <cell r="I110">
            <v>50790</v>
          </cell>
          <cell r="J110">
            <v>15868</v>
          </cell>
          <cell r="K110">
            <v>16036</v>
          </cell>
          <cell r="L110">
            <v>16097</v>
          </cell>
          <cell r="M110">
            <v>48001</v>
          </cell>
          <cell r="N110">
            <v>12209</v>
          </cell>
          <cell r="O110">
            <v>10541</v>
          </cell>
          <cell r="P110">
            <v>16082</v>
          </cell>
          <cell r="Q110">
            <v>38832</v>
          </cell>
          <cell r="R110">
            <v>17899</v>
          </cell>
          <cell r="S110">
            <v>16394</v>
          </cell>
          <cell r="T110">
            <v>13172</v>
          </cell>
          <cell r="U110">
            <v>47465</v>
          </cell>
          <cell r="W110">
            <v>185088</v>
          </cell>
        </row>
        <row r="111">
          <cell r="B111" t="str">
            <v>Cumulative Volumes</v>
          </cell>
          <cell r="F111">
            <v>17447</v>
          </cell>
          <cell r="G111">
            <v>33441</v>
          </cell>
          <cell r="H111">
            <v>50790</v>
          </cell>
          <cell r="J111">
            <v>66658</v>
          </cell>
          <cell r="K111">
            <v>82694</v>
          </cell>
          <cell r="L111">
            <v>98791</v>
          </cell>
          <cell r="N111">
            <v>111000</v>
          </cell>
          <cell r="O111">
            <v>121541</v>
          </cell>
          <cell r="P111">
            <v>137623</v>
          </cell>
          <cell r="R111">
            <v>155522</v>
          </cell>
          <cell r="S111">
            <v>171916</v>
          </cell>
          <cell r="T111">
            <v>185088</v>
          </cell>
        </row>
        <row r="112">
          <cell r="E112" t="str">
            <v>$(mils)</v>
          </cell>
          <cell r="F112" t="str">
            <v>$(mils)</v>
          </cell>
          <cell r="G112" t="str">
            <v>$(mils)</v>
          </cell>
          <cell r="H112" t="str">
            <v>$(mils)</v>
          </cell>
          <cell r="I112" t="str">
            <v>$(mils)</v>
          </cell>
          <cell r="J112" t="str">
            <v>$(mils)</v>
          </cell>
          <cell r="K112" t="str">
            <v>$(mils)</v>
          </cell>
          <cell r="L112" t="str">
            <v>$(mils)</v>
          </cell>
          <cell r="M112" t="str">
            <v>$(mils)</v>
          </cell>
          <cell r="N112" t="str">
            <v>$(mils)</v>
          </cell>
          <cell r="O112" t="str">
            <v>$(mils)</v>
          </cell>
          <cell r="P112" t="str">
            <v>$(mils)</v>
          </cell>
          <cell r="Q112" t="str">
            <v>$(mils)</v>
          </cell>
          <cell r="R112" t="str">
            <v>$(mils)</v>
          </cell>
          <cell r="S112" t="str">
            <v>$(mils)</v>
          </cell>
          <cell r="T112" t="str">
            <v>$(mils)</v>
          </cell>
          <cell r="U112" t="str">
            <v>$(mils)</v>
          </cell>
          <cell r="W112" t="str">
            <v>$(mils)</v>
          </cell>
        </row>
        <row r="114">
          <cell r="B114" t="str">
            <v>Non-Design</v>
          </cell>
        </row>
        <row r="115">
          <cell r="B115" t="str">
            <v>Non-Design Cost Reductions</v>
          </cell>
          <cell r="F115">
            <v>-3.49E-2</v>
          </cell>
          <cell r="G115">
            <v>4.2149999999999999</v>
          </cell>
          <cell r="H115">
            <v>6.5553999999999997</v>
          </cell>
          <cell r="I115">
            <v>10.735499999999998</v>
          </cell>
          <cell r="J115">
            <v>4.2872000000000003</v>
          </cell>
          <cell r="K115">
            <v>4.3558000000000003</v>
          </cell>
          <cell r="L115">
            <v>4.6582999999999997</v>
          </cell>
          <cell r="M115">
            <v>13.301300000000001</v>
          </cell>
          <cell r="N115">
            <v>5.3015999999999996</v>
          </cell>
          <cell r="O115">
            <v>4.8219000000000003</v>
          </cell>
          <cell r="P115">
            <v>6.8251999999999997</v>
          </cell>
          <cell r="Q115">
            <v>16.948699999999999</v>
          </cell>
          <cell r="R115">
            <v>6.8856999999999999</v>
          </cell>
          <cell r="S115">
            <v>6.0090000000000003</v>
          </cell>
          <cell r="T115">
            <v>5.1646999999999998</v>
          </cell>
          <cell r="U115">
            <v>18.0594</v>
          </cell>
          <cell r="W115">
            <v>59.044899999999998</v>
          </cell>
        </row>
        <row r="116">
          <cell r="B116" t="str">
            <v>RETRO CALCULATION ADJ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W116">
            <v>0</v>
          </cell>
        </row>
        <row r="117">
          <cell r="B117" t="str">
            <v>NON DESIGN ITEM #3 :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W117">
            <v>0</v>
          </cell>
        </row>
        <row r="118">
          <cell r="B118" t="str">
            <v>NON DESIGN ITEM #4 :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W118">
            <v>0</v>
          </cell>
        </row>
        <row r="119">
          <cell r="B119" t="str">
            <v>NON DESIGN ITEM #5 :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0</v>
          </cell>
        </row>
        <row r="120">
          <cell r="B120" t="str">
            <v>NON DESIGN ITEM #6 :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W120">
            <v>0</v>
          </cell>
        </row>
        <row r="121">
          <cell r="B121" t="str">
            <v>NON DESIGN ITEM #7 :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W121">
            <v>0</v>
          </cell>
        </row>
        <row r="122">
          <cell r="B122" t="str">
            <v>NON DESIGN ITEM #8 :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W122">
            <v>0</v>
          </cell>
        </row>
        <row r="123">
          <cell r="B123" t="str">
            <v>NON DESIGN ITEM #9 :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W123">
            <v>0</v>
          </cell>
        </row>
        <row r="124">
          <cell r="B124" t="str">
            <v>NON DESIGN ITEM #10 :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W124">
            <v>0</v>
          </cell>
        </row>
        <row r="125">
          <cell r="C125" t="str">
            <v>Total Non-Design</v>
          </cell>
          <cell r="F125">
            <v>-3.49E-2</v>
          </cell>
          <cell r="G125">
            <v>4.2149999999999999</v>
          </cell>
          <cell r="H125">
            <v>6.5553999999999997</v>
          </cell>
          <cell r="I125">
            <v>10.735499999999998</v>
          </cell>
          <cell r="J125">
            <v>4.2872000000000003</v>
          </cell>
          <cell r="K125">
            <v>4.3558000000000003</v>
          </cell>
          <cell r="L125">
            <v>4.6582999999999997</v>
          </cell>
          <cell r="M125">
            <v>13.301300000000001</v>
          </cell>
          <cell r="N125">
            <v>5.3015999999999996</v>
          </cell>
          <cell r="O125">
            <v>4.8219000000000003</v>
          </cell>
          <cell r="P125">
            <v>6.8251999999999997</v>
          </cell>
          <cell r="Q125">
            <v>16.948699999999999</v>
          </cell>
          <cell r="R125">
            <v>6.8856999999999999</v>
          </cell>
          <cell r="S125">
            <v>6.0090000000000003</v>
          </cell>
          <cell r="T125">
            <v>5.1646999999999998</v>
          </cell>
          <cell r="U125">
            <v>18.0594</v>
          </cell>
          <cell r="W125">
            <v>59.044899999999998</v>
          </cell>
        </row>
        <row r="127">
          <cell r="B127" t="str">
            <v>PRIOR YEAR ITEM #1 - NON-DESIGN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W127">
            <v>0</v>
          </cell>
        </row>
        <row r="128">
          <cell r="B128" t="str">
            <v>PRIOR YEAR ITEM #2 - NON-DESIGN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W128">
            <v>0</v>
          </cell>
        </row>
        <row r="129">
          <cell r="B129" t="str">
            <v>PRIOR YEAR ITEM #3 - NON-DESIGN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W129">
            <v>0</v>
          </cell>
        </row>
        <row r="130">
          <cell r="C130" t="str">
            <v>Total Prior Year Non-Design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W130">
            <v>0</v>
          </cell>
        </row>
        <row r="132">
          <cell r="B132" t="str">
            <v>Memo :  NON-DESIGN MEMO ITEM #1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W132">
            <v>0</v>
          </cell>
        </row>
        <row r="133">
          <cell r="B133" t="str">
            <v>Memo :  NON-DESIGN MEMO ITEM #2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W133">
            <v>0</v>
          </cell>
        </row>
        <row r="135">
          <cell r="B135" t="str">
            <v>Design</v>
          </cell>
        </row>
        <row r="136">
          <cell r="B136" t="str">
            <v>Design Cost Reductions</v>
          </cell>
          <cell r="F136">
            <v>2.0762</v>
          </cell>
          <cell r="G136">
            <v>1.9673</v>
          </cell>
          <cell r="H136">
            <v>2.238</v>
          </cell>
          <cell r="I136">
            <v>6.2814999999999994</v>
          </cell>
          <cell r="J136">
            <v>2.5547</v>
          </cell>
          <cell r="K136">
            <v>2.5817999999999999</v>
          </cell>
          <cell r="L136">
            <v>2.5916000000000001</v>
          </cell>
          <cell r="M136">
            <v>7.7280999999999995</v>
          </cell>
          <cell r="N136">
            <v>1.9656</v>
          </cell>
          <cell r="O136">
            <v>1.6971000000000001</v>
          </cell>
          <cell r="P136">
            <v>7.0922000000000001</v>
          </cell>
          <cell r="Q136">
            <v>10.754899999999999</v>
          </cell>
          <cell r="R136">
            <v>7.8935000000000004</v>
          </cell>
          <cell r="S136">
            <v>7.2298</v>
          </cell>
          <cell r="T136">
            <v>5.8089000000000004</v>
          </cell>
          <cell r="U136">
            <v>20.932200000000002</v>
          </cell>
          <cell r="W136">
            <v>45.6967</v>
          </cell>
        </row>
        <row r="137">
          <cell r="B137" t="str">
            <v>DESIGN ITEM #2 :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W137">
            <v>0</v>
          </cell>
        </row>
        <row r="138">
          <cell r="B138" t="str">
            <v>DESIGN ITEM #3 :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W138">
            <v>0</v>
          </cell>
        </row>
        <row r="139">
          <cell r="B139" t="str">
            <v>DESIGN ITEM #4 :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0</v>
          </cell>
        </row>
        <row r="140">
          <cell r="B140" t="str">
            <v>DESIGN ITEM #5 :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0</v>
          </cell>
        </row>
        <row r="141">
          <cell r="B141" t="str">
            <v>DESIGN ITEM #6 :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W141">
            <v>0</v>
          </cell>
        </row>
        <row r="142">
          <cell r="B142" t="str">
            <v>DESIGN ITEM #7 :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0</v>
          </cell>
        </row>
        <row r="143">
          <cell r="B143" t="str">
            <v>DESIGN ITEM #8 :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W143">
            <v>0</v>
          </cell>
        </row>
        <row r="144">
          <cell r="B144" t="str">
            <v>DESIGN ITEM #9 :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W144">
            <v>0</v>
          </cell>
        </row>
        <row r="145">
          <cell r="B145" t="str">
            <v>DESIGN ITEM #10 :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W145">
            <v>0</v>
          </cell>
        </row>
        <row r="146">
          <cell r="B146" t="str">
            <v>DESIGN ITEM #11 :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W146">
            <v>0</v>
          </cell>
        </row>
        <row r="147">
          <cell r="B147" t="str">
            <v>DESIGN ITEM #12 :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W147">
            <v>0</v>
          </cell>
        </row>
        <row r="148">
          <cell r="B148" t="str">
            <v>DESIGN ITEM #13 :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W148">
            <v>0</v>
          </cell>
        </row>
        <row r="149">
          <cell r="B149" t="str">
            <v>DESIGN ITEM #14 :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0</v>
          </cell>
        </row>
        <row r="150">
          <cell r="B150" t="str">
            <v>DESIGN ITEM #15 :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W150">
            <v>0</v>
          </cell>
        </row>
        <row r="151">
          <cell r="C151" t="str">
            <v>Total Design</v>
          </cell>
          <cell r="F151">
            <v>2.0762</v>
          </cell>
          <cell r="G151">
            <v>1.9673</v>
          </cell>
          <cell r="H151">
            <v>2.238</v>
          </cell>
          <cell r="I151">
            <v>6.2814999999999994</v>
          </cell>
          <cell r="J151">
            <v>2.5547</v>
          </cell>
          <cell r="K151">
            <v>2.5817999999999999</v>
          </cell>
          <cell r="L151">
            <v>2.5916000000000001</v>
          </cell>
          <cell r="M151">
            <v>7.7280999999999995</v>
          </cell>
          <cell r="N151">
            <v>1.9656</v>
          </cell>
          <cell r="O151">
            <v>1.6971000000000001</v>
          </cell>
          <cell r="P151">
            <v>7.0922000000000001</v>
          </cell>
          <cell r="Q151">
            <v>10.754899999999999</v>
          </cell>
          <cell r="R151">
            <v>7.8935000000000004</v>
          </cell>
          <cell r="S151">
            <v>7.2298</v>
          </cell>
          <cell r="T151">
            <v>5.8089000000000004</v>
          </cell>
          <cell r="U151">
            <v>20.932200000000002</v>
          </cell>
          <cell r="W151">
            <v>45.6967</v>
          </cell>
        </row>
        <row r="153">
          <cell r="B153" t="str">
            <v>OTHER MATERIAL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0</v>
          </cell>
        </row>
        <row r="154">
          <cell r="B154" t="str">
            <v>PRIOR YEAR ITEM #2 - DESIGN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W154">
            <v>0</v>
          </cell>
        </row>
        <row r="155">
          <cell r="B155" t="str">
            <v>PRIOR YEAR ITEM #3 - DESIGN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W155">
            <v>0</v>
          </cell>
        </row>
        <row r="156">
          <cell r="C156" t="str">
            <v>Total OTHER MATERIAL COST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W156">
            <v>0</v>
          </cell>
        </row>
        <row r="158">
          <cell r="B158" t="str">
            <v>Memo :  DESIGN MEMO ITEM #1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W158">
            <v>0</v>
          </cell>
        </row>
        <row r="159">
          <cell r="B159" t="str">
            <v>Memo :  DESIGN MEMO ITEM #2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W159">
            <v>0</v>
          </cell>
        </row>
        <row r="161">
          <cell r="B161" t="str">
            <v>Product Actions</v>
          </cell>
        </row>
        <row r="162">
          <cell r="B162" t="str">
            <v>ASM</v>
          </cell>
          <cell r="F162">
            <v>-0.17449999999999999</v>
          </cell>
          <cell r="G162">
            <v>-0.15989999999999999</v>
          </cell>
          <cell r="H162">
            <v>-0.17349999999999999</v>
          </cell>
          <cell r="I162">
            <v>-0.50790000000000002</v>
          </cell>
          <cell r="J162">
            <v>-0.15870000000000001</v>
          </cell>
          <cell r="K162">
            <v>-0.16039999999999999</v>
          </cell>
          <cell r="L162">
            <v>-0.161</v>
          </cell>
          <cell r="M162">
            <v>-0.48009999999999997</v>
          </cell>
          <cell r="N162">
            <v>-0.1221</v>
          </cell>
          <cell r="O162">
            <v>-0.10539999999999999</v>
          </cell>
          <cell r="P162">
            <v>-0.1608</v>
          </cell>
          <cell r="Q162">
            <v>-0.38829999999999998</v>
          </cell>
          <cell r="R162">
            <v>-0.17899999999999999</v>
          </cell>
          <cell r="S162">
            <v>-0.16389999999999999</v>
          </cell>
          <cell r="T162">
            <v>-0.13170000000000001</v>
          </cell>
          <cell r="U162">
            <v>-0.47460000000000002</v>
          </cell>
          <cell r="W162">
            <v>-1.8509</v>
          </cell>
        </row>
        <row r="163">
          <cell r="B163" t="str">
            <v>HPCR 125PS MTX upgrade for 185 incl $39 moverd from design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-0.8327</v>
          </cell>
          <cell r="P163">
            <v>-1.2705</v>
          </cell>
          <cell r="Q163">
            <v>-2.1032000000000002</v>
          </cell>
          <cell r="R163">
            <v>-0.71599999999999997</v>
          </cell>
          <cell r="S163">
            <v>-0.65580000000000005</v>
          </cell>
          <cell r="T163">
            <v>-0.52690000000000003</v>
          </cell>
          <cell r="U163">
            <v>-1.8986999999999998</v>
          </cell>
          <cell r="W163">
            <v>-4.0019</v>
          </cell>
        </row>
        <row r="164">
          <cell r="B164" t="str">
            <v>MINOR PRODUCT PROGRAM REVISION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0</v>
          </cell>
        </row>
        <row r="165">
          <cell r="B165" t="str">
            <v>BASE PROGRAM ACTION</v>
          </cell>
          <cell r="F165">
            <v>0.1396</v>
          </cell>
          <cell r="G165">
            <v>-3.2000000000000002E-3</v>
          </cell>
          <cell r="H165">
            <v>-3.5000000000000001E-3</v>
          </cell>
          <cell r="I165">
            <v>0.13289999999999999</v>
          </cell>
          <cell r="J165">
            <v>-3.2000000000000002E-3</v>
          </cell>
          <cell r="K165">
            <v>-3.2000000000000002E-3</v>
          </cell>
          <cell r="L165">
            <v>-3.2000000000000002E-3</v>
          </cell>
          <cell r="M165">
            <v>-9.6000000000000009E-3</v>
          </cell>
          <cell r="N165">
            <v>-2.3999999999999998E-3</v>
          </cell>
          <cell r="O165">
            <v>-2.0999999999999999E-3</v>
          </cell>
          <cell r="P165">
            <v>-3.2000000000000002E-3</v>
          </cell>
          <cell r="Q165">
            <v>-7.7000000000000002E-3</v>
          </cell>
          <cell r="R165">
            <v>-3.5999999999999999E-3</v>
          </cell>
          <cell r="S165">
            <v>-3.3E-3</v>
          </cell>
          <cell r="T165">
            <v>-2.5999999999999999E-3</v>
          </cell>
          <cell r="U165">
            <v>-9.4999999999999998E-3</v>
          </cell>
          <cell r="W165">
            <v>0.10609999999999999</v>
          </cell>
        </row>
        <row r="166">
          <cell r="B166" t="str">
            <v>BRAND MANAGEMENT PROVISION</v>
          </cell>
          <cell r="F166">
            <v>-0.94210000000000005</v>
          </cell>
          <cell r="G166">
            <v>-0.86370000000000002</v>
          </cell>
          <cell r="H166">
            <v>-0.93679999999999997</v>
          </cell>
          <cell r="I166">
            <v>-2.7425999999999999</v>
          </cell>
          <cell r="J166">
            <v>-0.8569</v>
          </cell>
          <cell r="K166">
            <v>-0.8659</v>
          </cell>
          <cell r="L166">
            <v>-0.86919999999999997</v>
          </cell>
          <cell r="M166">
            <v>-2.5919999999999996</v>
          </cell>
          <cell r="N166">
            <v>-0.6593</v>
          </cell>
          <cell r="O166">
            <v>-0.56920000000000004</v>
          </cell>
          <cell r="P166">
            <v>-0.86839999999999995</v>
          </cell>
          <cell r="Q166">
            <v>-2.0968999999999998</v>
          </cell>
          <cell r="R166">
            <v>-0.96650000000000003</v>
          </cell>
          <cell r="S166">
            <v>-0.88529999999999998</v>
          </cell>
          <cell r="T166">
            <v>-0.71130000000000004</v>
          </cell>
          <cell r="U166">
            <v>-2.5630999999999999</v>
          </cell>
          <cell r="W166">
            <v>-9.9946000000000002</v>
          </cell>
        </row>
        <row r="167">
          <cell r="B167" t="str">
            <v>PRODUCT ACTION #6 :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0</v>
          </cell>
        </row>
        <row r="168">
          <cell r="B168" t="str">
            <v>PRODUCT ACTION #7 :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0</v>
          </cell>
        </row>
        <row r="169">
          <cell r="B169" t="str">
            <v>PRODUCT ACTION #8 :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0</v>
          </cell>
        </row>
        <row r="170">
          <cell r="B170" t="str">
            <v>PRODUCT ACTION #9 :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0</v>
          </cell>
        </row>
        <row r="171">
          <cell r="B171" t="str">
            <v>PRODUCT ACTION #10 :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</row>
        <row r="172">
          <cell r="B172" t="str">
            <v>PRODUCT ACTION #11 :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</row>
        <row r="173">
          <cell r="B173" t="str">
            <v>PRODUCT ACTION #12 :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W173">
            <v>0</v>
          </cell>
        </row>
        <row r="174">
          <cell r="B174" t="str">
            <v>PRODUCT ACTION #13 :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</row>
        <row r="175">
          <cell r="B175" t="str">
            <v>PRODUCT ACTION #14 :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0</v>
          </cell>
        </row>
        <row r="176">
          <cell r="B176" t="str">
            <v>PRODUCT ACTION #15 :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</row>
        <row r="177">
          <cell r="C177" t="str">
            <v>Total Product Actions</v>
          </cell>
          <cell r="F177">
            <v>-0.97700000000000009</v>
          </cell>
          <cell r="G177">
            <v>-1.0267999999999999</v>
          </cell>
          <cell r="H177">
            <v>-1.1137999999999999</v>
          </cell>
          <cell r="I177">
            <v>-3.1175999999999999</v>
          </cell>
          <cell r="J177">
            <v>-1.0187999999999999</v>
          </cell>
          <cell r="K177">
            <v>-1.0295000000000001</v>
          </cell>
          <cell r="L177">
            <v>-1.0333999999999999</v>
          </cell>
          <cell r="M177">
            <v>-3.0816999999999997</v>
          </cell>
          <cell r="N177">
            <v>-0.78380000000000005</v>
          </cell>
          <cell r="O177">
            <v>-1.5093999999999999</v>
          </cell>
          <cell r="P177">
            <v>-2.3029000000000002</v>
          </cell>
          <cell r="Q177">
            <v>-4.5960999999999999</v>
          </cell>
          <cell r="R177">
            <v>-1.8651</v>
          </cell>
          <cell r="S177">
            <v>-1.7082999999999999</v>
          </cell>
          <cell r="T177">
            <v>-1.3725000000000001</v>
          </cell>
          <cell r="U177">
            <v>-4.9459</v>
          </cell>
          <cell r="W177">
            <v>-15.741300000000001</v>
          </cell>
        </row>
        <row r="179">
          <cell r="B179" t="str">
            <v>Memo :  PRODUCT ACTION MEMO ITEM #1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0</v>
          </cell>
        </row>
        <row r="180">
          <cell r="B180" t="str">
            <v>Memo :  PRODUCT ACTION MEMO ITEM #2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0</v>
          </cell>
        </row>
        <row r="182">
          <cell r="B182" t="str">
            <v>TOTAL MATERIAL COST   ($ MILS)</v>
          </cell>
          <cell r="F182">
            <v>1.0643</v>
          </cell>
          <cell r="G182">
            <v>5.1555</v>
          </cell>
          <cell r="H182">
            <v>7.6795999999999998</v>
          </cell>
          <cell r="I182">
            <v>13.8994</v>
          </cell>
          <cell r="J182">
            <v>5.8231000000000002</v>
          </cell>
          <cell r="K182">
            <v>5.9081000000000001</v>
          </cell>
          <cell r="L182">
            <v>6.2164999999999999</v>
          </cell>
          <cell r="M182">
            <v>17.947700000000001</v>
          </cell>
          <cell r="N182">
            <v>6.4833999999999996</v>
          </cell>
          <cell r="O182">
            <v>5.0096000000000007</v>
          </cell>
          <cell r="P182">
            <v>11.6145</v>
          </cell>
          <cell r="Q182">
            <v>23.107500000000002</v>
          </cell>
          <cell r="R182">
            <v>12.914100000000001</v>
          </cell>
          <cell r="S182">
            <v>11.5305</v>
          </cell>
          <cell r="T182">
            <v>9.6011000000000006</v>
          </cell>
          <cell r="U182">
            <v>34.045700000000004</v>
          </cell>
          <cell r="W182">
            <v>89.00030000000001</v>
          </cell>
        </row>
        <row r="186">
          <cell r="B186" t="str">
            <v>Variance</v>
          </cell>
          <cell r="E186" t="str">
            <v>Dec 2000</v>
          </cell>
          <cell r="F186" t="str">
            <v>Jan</v>
          </cell>
          <cell r="G186" t="str">
            <v>Feb</v>
          </cell>
          <cell r="H186" t="str">
            <v>Mar</v>
          </cell>
          <cell r="I186" t="str">
            <v>Qtr.1</v>
          </cell>
          <cell r="J186" t="str">
            <v>Apr</v>
          </cell>
          <cell r="K186" t="str">
            <v>May</v>
          </cell>
          <cell r="L186" t="str">
            <v>Jun</v>
          </cell>
          <cell r="M186" t="str">
            <v>Qtr.2</v>
          </cell>
          <cell r="N186" t="str">
            <v>Jul</v>
          </cell>
          <cell r="O186" t="str">
            <v>Aug</v>
          </cell>
          <cell r="P186" t="str">
            <v>Sep</v>
          </cell>
          <cell r="Q186" t="str">
            <v>Qtr.3</v>
          </cell>
          <cell r="R186" t="str">
            <v>Oct</v>
          </cell>
          <cell r="S186" t="str">
            <v>Nov</v>
          </cell>
          <cell r="T186" t="str">
            <v>Dec</v>
          </cell>
          <cell r="U186" t="str">
            <v>Qtr.4</v>
          </cell>
        </row>
        <row r="187">
          <cell r="E187" t="str">
            <v>$(mils)</v>
          </cell>
          <cell r="F187" t="str">
            <v>$(mils)</v>
          </cell>
          <cell r="G187" t="str">
            <v>$(mils)</v>
          </cell>
          <cell r="H187" t="str">
            <v>$(mils)</v>
          </cell>
          <cell r="I187" t="str">
            <v>$(mils)</v>
          </cell>
          <cell r="J187" t="str">
            <v>$(mils)</v>
          </cell>
          <cell r="K187" t="str">
            <v>$(mils)</v>
          </cell>
          <cell r="L187" t="str">
            <v>$(mils)</v>
          </cell>
          <cell r="M187" t="str">
            <v>$(mils)</v>
          </cell>
          <cell r="N187" t="str">
            <v>$(mils)</v>
          </cell>
          <cell r="O187" t="str">
            <v>$(mils)</v>
          </cell>
          <cell r="P187" t="str">
            <v>$(mils)</v>
          </cell>
          <cell r="Q187" t="str">
            <v>$(mils)</v>
          </cell>
          <cell r="R187" t="str">
            <v>$(mils)</v>
          </cell>
          <cell r="S187" t="str">
            <v>$(mils)</v>
          </cell>
          <cell r="T187" t="str">
            <v>$(mils)</v>
          </cell>
          <cell r="U187" t="str">
            <v>$(mils)</v>
          </cell>
        </row>
        <row r="188">
          <cell r="B188" t="str">
            <v>1+11 B/(W) Than Prior Issue (0+12)</v>
          </cell>
        </row>
        <row r="189">
          <cell r="B189" t="str">
            <v>Non-Design Cost Reductions</v>
          </cell>
          <cell r="F189">
            <v>-0.99450000000000005</v>
          </cell>
          <cell r="G189">
            <v>1.0062</v>
          </cell>
          <cell r="H189">
            <v>6.1000000000000004E-3</v>
          </cell>
          <cell r="I189">
            <v>1.7799999999999934E-2</v>
          </cell>
          <cell r="J189">
            <v>5.5999999999999999E-3</v>
          </cell>
          <cell r="K189">
            <v>5.5999999999999999E-3</v>
          </cell>
          <cell r="L189">
            <v>5.5999999999999999E-3</v>
          </cell>
          <cell r="M189">
            <v>1.6799999999999999E-2</v>
          </cell>
          <cell r="N189">
            <v>4.3E-3</v>
          </cell>
          <cell r="O189">
            <v>3.7000000000000002E-3</v>
          </cell>
          <cell r="P189">
            <v>5.5999999999999999E-3</v>
          </cell>
          <cell r="Q189">
            <v>1.3600000000000001E-2</v>
          </cell>
          <cell r="R189">
            <v>6.3E-3</v>
          </cell>
          <cell r="S189">
            <v>5.7000000000000002E-3</v>
          </cell>
          <cell r="T189">
            <v>4.5999999999999999E-3</v>
          </cell>
          <cell r="U189">
            <v>1.66E-2</v>
          </cell>
          <cell r="W189">
            <v>6.4799999999999941E-2</v>
          </cell>
        </row>
        <row r="190">
          <cell r="B190" t="str">
            <v>Design Cost Reductions</v>
          </cell>
          <cell r="F190">
            <v>0.1396</v>
          </cell>
          <cell r="G190">
            <v>0.19189999999999999</v>
          </cell>
          <cell r="H190">
            <v>0.31230000000000002</v>
          </cell>
          <cell r="I190">
            <v>0.64380000000000004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0.64380000000000004</v>
          </cell>
        </row>
        <row r="191">
          <cell r="B191" t="str">
            <v>Product Actions</v>
          </cell>
          <cell r="F191">
            <v>0.1396</v>
          </cell>
          <cell r="G191">
            <v>-3.2000000000000002E-3</v>
          </cell>
          <cell r="H191">
            <v>-3.5000000000000001E-3</v>
          </cell>
          <cell r="I191">
            <v>0.13289999999999999</v>
          </cell>
          <cell r="J191">
            <v>-3.2000000000000002E-3</v>
          </cell>
          <cell r="K191">
            <v>-3.2000000000000002E-3</v>
          </cell>
          <cell r="L191">
            <v>-3.2000000000000002E-3</v>
          </cell>
          <cell r="M191">
            <v>-9.6000000000000009E-3</v>
          </cell>
          <cell r="N191">
            <v>-2.3999999999999998E-3</v>
          </cell>
          <cell r="O191">
            <v>-2.0999999999999999E-3</v>
          </cell>
          <cell r="P191">
            <v>-3.2000000000000002E-3</v>
          </cell>
          <cell r="Q191">
            <v>-7.7000000000000002E-3</v>
          </cell>
          <cell r="R191">
            <v>-3.5999999999999999E-3</v>
          </cell>
          <cell r="S191">
            <v>-3.3E-3</v>
          </cell>
          <cell r="T191">
            <v>-2.5999999999999999E-3</v>
          </cell>
          <cell r="U191">
            <v>-9.4999999999999998E-3</v>
          </cell>
          <cell r="W191">
            <v>0.10609999999999999</v>
          </cell>
        </row>
        <row r="192">
          <cell r="B192" t="str">
            <v>Prior Year Actions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0</v>
          </cell>
        </row>
        <row r="193">
          <cell r="C193" t="str">
            <v>Total Variance vs Prior Issue</v>
          </cell>
          <cell r="F193">
            <v>-0.71530000000000005</v>
          </cell>
          <cell r="G193">
            <v>1.1948999999999999</v>
          </cell>
          <cell r="H193">
            <v>0.31490000000000001</v>
          </cell>
          <cell r="I193">
            <v>0.79449999999999998</v>
          </cell>
          <cell r="J193">
            <v>2.3999999999999998E-3</v>
          </cell>
          <cell r="K193">
            <v>2.3999999999999998E-3</v>
          </cell>
          <cell r="L193">
            <v>2.3999999999999998E-3</v>
          </cell>
          <cell r="M193">
            <v>7.1999999999999981E-3</v>
          </cell>
          <cell r="N193">
            <v>1.9000000000000002E-3</v>
          </cell>
          <cell r="O193">
            <v>1.6000000000000003E-3</v>
          </cell>
          <cell r="P193">
            <v>2.3999999999999998E-3</v>
          </cell>
          <cell r="Q193">
            <v>5.9000000000000007E-3</v>
          </cell>
          <cell r="R193">
            <v>2.7000000000000001E-3</v>
          </cell>
          <cell r="S193">
            <v>2.4000000000000002E-3</v>
          </cell>
          <cell r="T193">
            <v>2E-3</v>
          </cell>
          <cell r="U193">
            <v>7.1000000000000004E-3</v>
          </cell>
          <cell r="W193">
            <v>0.81469999999999998</v>
          </cell>
        </row>
        <row r="195">
          <cell r="B195" t="str">
            <v>1+11 B/(W) Than Budget</v>
          </cell>
        </row>
        <row r="196">
          <cell r="B196" t="str">
            <v>Non-Design Cost Reductions</v>
          </cell>
          <cell r="F196">
            <v>-0.99450000000000005</v>
          </cell>
          <cell r="G196">
            <v>1.0062</v>
          </cell>
          <cell r="H196">
            <v>6.1000000000000004E-3</v>
          </cell>
          <cell r="I196">
            <v>1.7799999999999934E-2</v>
          </cell>
          <cell r="J196">
            <v>5.5999999999999999E-3</v>
          </cell>
          <cell r="K196">
            <v>5.5999999999999999E-3</v>
          </cell>
          <cell r="L196">
            <v>5.5999999999999999E-3</v>
          </cell>
          <cell r="M196">
            <v>1.6799999999999999E-2</v>
          </cell>
          <cell r="N196">
            <v>4.3E-3</v>
          </cell>
          <cell r="O196">
            <v>3.7000000000000002E-3</v>
          </cell>
          <cell r="P196">
            <v>5.5999999999999999E-3</v>
          </cell>
          <cell r="Q196">
            <v>1.3600000000000001E-2</v>
          </cell>
          <cell r="R196">
            <v>6.3E-3</v>
          </cell>
          <cell r="S196">
            <v>5.7000000000000002E-3</v>
          </cell>
          <cell r="T196">
            <v>4.5999999999999999E-3</v>
          </cell>
          <cell r="U196">
            <v>1.66E-2</v>
          </cell>
          <cell r="W196">
            <v>6.4799999999999941E-2</v>
          </cell>
        </row>
        <row r="197">
          <cell r="B197" t="str">
            <v>Design Cost Reductions</v>
          </cell>
          <cell r="F197">
            <v>0.1396</v>
          </cell>
          <cell r="G197">
            <v>0.19189999999999999</v>
          </cell>
          <cell r="H197">
            <v>0.31230000000000002</v>
          </cell>
          <cell r="I197">
            <v>0.64380000000000004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0.64380000000000004</v>
          </cell>
        </row>
        <row r="198">
          <cell r="B198" t="str">
            <v>Product Actions</v>
          </cell>
          <cell r="F198">
            <v>0.1396</v>
          </cell>
          <cell r="G198">
            <v>-3.2000000000000002E-3</v>
          </cell>
          <cell r="H198">
            <v>-3.5000000000000001E-3</v>
          </cell>
          <cell r="I198">
            <v>0.13289999999999999</v>
          </cell>
          <cell r="J198">
            <v>-3.2000000000000002E-3</v>
          </cell>
          <cell r="K198">
            <v>-3.2000000000000002E-3</v>
          </cell>
          <cell r="L198">
            <v>-3.2000000000000002E-3</v>
          </cell>
          <cell r="M198">
            <v>-9.6000000000000009E-3</v>
          </cell>
          <cell r="N198">
            <v>-2.3999999999999998E-3</v>
          </cell>
          <cell r="O198">
            <v>-2.0999999999999999E-3</v>
          </cell>
          <cell r="P198">
            <v>-3.2000000000000002E-3</v>
          </cell>
          <cell r="Q198">
            <v>-7.7000000000000002E-3</v>
          </cell>
          <cell r="R198">
            <v>-3.5999999999999999E-3</v>
          </cell>
          <cell r="S198">
            <v>-3.3E-3</v>
          </cell>
          <cell r="T198">
            <v>-2.5999999999999999E-3</v>
          </cell>
          <cell r="U198">
            <v>-9.4999999999999998E-3</v>
          </cell>
          <cell r="W198">
            <v>0.10609999999999999</v>
          </cell>
        </row>
        <row r="199">
          <cell r="B199" t="str">
            <v>Prior Year Actions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W199">
            <v>0</v>
          </cell>
        </row>
        <row r="200">
          <cell r="C200" t="str">
            <v>Total Variance vs Budget</v>
          </cell>
          <cell r="F200">
            <v>-0.71530000000000005</v>
          </cell>
          <cell r="G200">
            <v>1.1948999999999999</v>
          </cell>
          <cell r="H200">
            <v>0.31490000000000001</v>
          </cell>
          <cell r="I200">
            <v>0.79449999999999998</v>
          </cell>
          <cell r="J200">
            <v>2.3999999999999998E-3</v>
          </cell>
          <cell r="K200">
            <v>2.3999999999999998E-3</v>
          </cell>
          <cell r="L200">
            <v>2.3999999999999998E-3</v>
          </cell>
          <cell r="M200">
            <v>7.1999999999999981E-3</v>
          </cell>
          <cell r="N200">
            <v>1.9000000000000002E-3</v>
          </cell>
          <cell r="O200">
            <v>1.6000000000000003E-3</v>
          </cell>
          <cell r="P200">
            <v>2.3999999999999998E-3</v>
          </cell>
          <cell r="Q200">
            <v>5.9000000000000007E-3</v>
          </cell>
          <cell r="R200">
            <v>2.7000000000000001E-3</v>
          </cell>
          <cell r="S200">
            <v>2.4000000000000002E-3</v>
          </cell>
          <cell r="T200">
            <v>2E-3</v>
          </cell>
          <cell r="U200">
            <v>7.1000000000000004E-3</v>
          </cell>
          <cell r="W200">
            <v>0.81469999999999998</v>
          </cell>
        </row>
        <row r="205">
          <cell r="B205" t="str">
            <v>TOM MAY</v>
          </cell>
          <cell r="E205" t="str">
            <v>W:\Production Purchasing\PCO\CClark\2001 Forecasts\2+10\[2+10 Carson Summary.xls]Summary</v>
          </cell>
          <cell r="Q205" t="str">
            <v>Rounding@4</v>
          </cell>
          <cell r="U205">
            <v>36964.767104398146</v>
          </cell>
          <cell r="W205">
            <v>36964.767104398146</v>
          </cell>
        </row>
      </sheetData>
      <sheetData sheetId="4" refreshError="1"/>
      <sheetData sheetId="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C C205"/>
    </sheetNames>
    <definedNames>
      <definedName name="EUReXToATS" refersTo="#REF!"/>
      <definedName name="EUReXToDEM" refersTo="#REF!"/>
    </defined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cios 2002 "/>
      <sheetName val="Esquema cálculo"/>
      <sheetName val="Cotizador"/>
      <sheetName val="Cotizador RD"/>
      <sheetName val="Cotizador Opciones"/>
      <sheetName val="Acuse"/>
      <sheetName val="Body Model"/>
      <sheetName val="SA´S"/>
      <sheetName val="Tabla colores"/>
      <sheetName val="MA160E"/>
      <sheetName val="MA160P"/>
      <sheetName val="MA190A"/>
      <sheetName val="MCK32C"/>
      <sheetName val="MCK320"/>
      <sheetName val="MCK43A"/>
      <sheetName val="MCK43C"/>
      <sheetName val="MCL20K"/>
      <sheetName val="MCL23E"/>
      <sheetName val="MCL500"/>
      <sheetName val="MCL600"/>
      <sheetName val="MC200A"/>
      <sheetName val="MC200C"/>
      <sheetName val="MC200T"/>
      <sheetName val="MC240E"/>
      <sheetName val="MC32AM"/>
      <sheetName val="MC320A"/>
      <sheetName val="MC320C"/>
      <sheetName val="MC320E"/>
      <sheetName val="MC320T"/>
      <sheetName val="ME320E"/>
      <sheetName val="ME43B4"/>
      <sheetName val="ME430A"/>
      <sheetName val="MG5000"/>
      <sheetName val="MML32B"/>
      <sheetName val="MML320"/>
      <sheetName val="MML500"/>
      <sheetName val="MML55A"/>
      <sheetName val="MSK23A"/>
      <sheetName val="MSK23K"/>
      <sheetName val="MSK32A"/>
      <sheetName val="MSK320"/>
      <sheetName val="MSL500"/>
      <sheetName val="MSL55A"/>
      <sheetName val="MS4300"/>
      <sheetName val="MS50B4"/>
      <sheetName val="MS500L"/>
      <sheetName val="MS60B6"/>
      <sheetName val="MS600L"/>
      <sheetName val="W168"/>
      <sheetName val="CL203"/>
      <sheetName val="W203"/>
      <sheetName val="Guayin"/>
      <sheetName val="W208"/>
      <sheetName val="C209"/>
      <sheetName val="W211"/>
      <sheetName val="W220"/>
      <sheetName val="CL215"/>
      <sheetName val="SL230 SL"/>
      <sheetName val="R170"/>
      <sheetName val="W163"/>
      <sheetName val="Clase G"/>
      <sheetName val="A160CP"/>
      <sheetName val="A160E"/>
      <sheetName val="A190A"/>
      <sheetName val="CL200K"/>
      <sheetName val="CL230K"/>
      <sheetName val="C200KC"/>
      <sheetName val="C200KA"/>
      <sheetName val="C240E"/>
      <sheetName val="C320E"/>
      <sheetName val="C320A"/>
      <sheetName val="C320C"/>
      <sheetName val="C32AMG"/>
      <sheetName val="C200KT"/>
      <sheetName val="C320ET"/>
      <sheetName val="CLK320"/>
      <sheetName val="CLK500"/>
      <sheetName val="CLK320CA"/>
      <sheetName val="CLK430 Ca"/>
      <sheetName val="CLK55 AMG"/>
      <sheetName val="E320E"/>
      <sheetName val="E430A"/>
      <sheetName val="E55AMG"/>
      <sheetName val="S430"/>
      <sheetName val="S500L"/>
      <sheetName val="S600L"/>
      <sheetName val="CL500"/>
      <sheetName val="CL600"/>
      <sheetName val="SL500"/>
      <sheetName val="SL55AMG"/>
      <sheetName val="SLK200"/>
      <sheetName val="SLK230K"/>
      <sheetName val="SLK230KA"/>
      <sheetName val="SLK320"/>
      <sheetName val="SLK32AMG"/>
      <sheetName val="ML320B"/>
      <sheetName val="ML320"/>
      <sheetName val="ML500"/>
      <sheetName val="ML55 AMG"/>
      <sheetName val="G500L"/>
      <sheetName val="E430B4"/>
      <sheetName val="S500LB4"/>
      <sheetName val="S600LB4"/>
      <sheetName val="S600LB7 "/>
      <sheetName val="Total"/>
      <sheetName val="MEX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1 04 Sum"/>
      <sheetName val="p2f Key Data 03&amp;04"/>
      <sheetName val="p2 2004 YOY"/>
      <sheetName val="p3f Key Data 04"/>
      <sheetName val="p3 2004 I-I"/>
      <sheetName val="p4f PAG Key Data"/>
      <sheetName val="p4 PAG YOY 05-08"/>
      <sheetName val="p5f 05-08 Sum"/>
      <sheetName val="p5 PAG I-I"/>
      <sheetName val="App1"/>
      <sheetName val="A1-1f Key Data 04&amp;05"/>
      <sheetName val="A1-1 YOY 05 vs 04"/>
      <sheetName val="A1-2f Key Data 05&amp;06"/>
      <sheetName val="A1-2 YOY 06 vs 05"/>
      <sheetName val="A1-3f Key Data 06&amp;07"/>
      <sheetName val="A1-3 YOY 07 vs 06"/>
      <sheetName val="A1-4f Key Data 07&amp;08"/>
      <sheetName val="A1-4 YOY 08 vs 07"/>
      <sheetName val="App2"/>
      <sheetName val="A2-1f Key Data 05"/>
      <sheetName val="A2-1 2005 I-I"/>
      <sheetName val="A2-2f Key Data 06"/>
      <sheetName val="A2-2 2006 I-I"/>
      <sheetName val="A2-3f Key Data 07"/>
      <sheetName val="A2-3 2007 I-I"/>
      <sheetName val="A2-4f Key Data 08"/>
      <sheetName val="A2-4 2008 I-I"/>
      <sheetName val="5 - PAG Key Data Base"/>
      <sheetName val="5 - Key Data Base 04"/>
      <sheetName val="5 - Key Data Base 05"/>
      <sheetName val="5 - Key Data Base 06"/>
      <sheetName val="5 - Key Data Base 07"/>
      <sheetName val="5 - Key Data Base 08"/>
      <sheetName val="App3"/>
      <sheetName val="A3-1f R&amp;O in Base"/>
      <sheetName val="A3-1 R&amp;O I-t-I"/>
      <sheetName val="App4"/>
      <sheetName val="A4-1 PAG Capex"/>
      <sheetName val="A4-2 Capex 04"/>
      <sheetName val="A4-3 Capex 05"/>
      <sheetName val="A4-4 Capex 06"/>
      <sheetName val="A4-5 Capex 07"/>
      <sheetName val="A4-6 Capex 08"/>
      <sheetName val="Input"/>
      <sheetName val="Back-Up Reports"/>
      <sheetName val="Format Input"/>
    </sheetNames>
    <sheetDataSet>
      <sheetData sheetId="0" refreshError="1">
        <row r="3">
          <cell r="B3" t="str">
            <v>PREMIER AUTOMOTIVE GROUP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FILE"/>
    </sheetNames>
    <sheetDataSet>
      <sheetData sheetId="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発委託費計画管理システム0819仕様書作成用"/>
      <sheetName val="MASTER FILE"/>
    </sheetNames>
    <definedNames>
      <definedName name="outBMFiles"/>
      <definedName name="outZFiles"/>
      <definedName name="readyCMDiv"/>
      <definedName name="readyGrpDiv"/>
      <definedName name="readyJMHDiv"/>
      <definedName name="readyKKDiv"/>
      <definedName name="readyYSKDiv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2000"/>
      <sheetName val="TC 2001"/>
      <sheetName val="TC 2002"/>
      <sheetName val="TC 2003"/>
      <sheetName val="TC 2004"/>
      <sheetName val="TC 2005"/>
      <sheetName val="YY 2001"/>
      <sheetName val="YY 2002"/>
      <sheetName val="YY 2003"/>
      <sheetName val="YY 2004"/>
      <sheetName val="YY 2005"/>
      <sheetName val="Total Cost"/>
      <sheetName val="Year Over Year"/>
      <sheetName val="YY 2000"/>
    </sheetNames>
    <sheetDataSet>
      <sheetData sheetId="0" refreshError="1"/>
      <sheetData sheetId="1" refreshError="1"/>
      <sheetData sheetId="2" refreshError="1">
        <row r="12">
          <cell r="L12">
            <v>5230.2064277508725</v>
          </cell>
        </row>
        <row r="13">
          <cell r="L13">
            <v>3786.9010027804188</v>
          </cell>
        </row>
        <row r="14">
          <cell r="L14">
            <v>9017.1074305312904</v>
          </cell>
        </row>
        <row r="16">
          <cell r="L16">
            <v>179.14586329857264</v>
          </cell>
        </row>
        <row r="17">
          <cell r="L17">
            <v>593.37799999999993</v>
          </cell>
        </row>
        <row r="18">
          <cell r="L18">
            <v>3056.25</v>
          </cell>
        </row>
        <row r="19">
          <cell r="L19">
            <v>134.10000000000002</v>
          </cell>
        </row>
        <row r="20">
          <cell r="L20">
            <v>228</v>
          </cell>
        </row>
        <row r="21">
          <cell r="L21">
            <v>1014.1338871466048</v>
          </cell>
        </row>
        <row r="22">
          <cell r="L22">
            <v>59</v>
          </cell>
        </row>
        <row r="23">
          <cell r="L23">
            <v>214</v>
          </cell>
        </row>
        <row r="24">
          <cell r="L24">
            <v>14495.115180976467</v>
          </cell>
        </row>
        <row r="27">
          <cell r="L27">
            <v>1486.143</v>
          </cell>
        </row>
        <row r="28">
          <cell r="L28">
            <v>1967</v>
          </cell>
        </row>
        <row r="29">
          <cell r="L29">
            <v>594.22500000000002</v>
          </cell>
        </row>
        <row r="30">
          <cell r="L30">
            <v>4047.3680000000004</v>
          </cell>
        </row>
        <row r="31">
          <cell r="L31">
            <v>18542.483180976469</v>
          </cell>
        </row>
        <row r="36">
          <cell r="L36">
            <v>2008.1598042621588</v>
          </cell>
        </row>
        <row r="37">
          <cell r="L37">
            <v>39.896776715550381</v>
          </cell>
        </row>
        <row r="38">
          <cell r="L38">
            <v>132.1485695400284</v>
          </cell>
        </row>
        <row r="39">
          <cell r="L39">
            <v>680.64381499939645</v>
          </cell>
        </row>
        <row r="40">
          <cell r="L40">
            <v>29.864813281445915</v>
          </cell>
        </row>
        <row r="41">
          <cell r="L41">
            <v>50.776863744740254</v>
          </cell>
        </row>
        <row r="42">
          <cell r="L42">
            <v>225.85323774810061</v>
          </cell>
        </row>
        <row r="43">
          <cell r="L43">
            <v>13.139627021665241</v>
          </cell>
        </row>
        <row r="44">
          <cell r="L44">
            <v>47.658986146379007</v>
          </cell>
        </row>
        <row r="45">
          <cell r="L45">
            <v>3228.1424934594647</v>
          </cell>
        </row>
        <row r="47">
          <cell r="L47">
            <v>901.37128710886793</v>
          </cell>
        </row>
        <row r="48">
          <cell r="L48">
            <v>4129.5137805683335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6">
          <cell r="L56">
            <v>4490.2340000000004</v>
          </cell>
        </row>
      </sheetData>
      <sheetData sheetId="3" refreshError="1"/>
      <sheetData sheetId="4" refreshError="1"/>
      <sheetData sheetId="5" refreshError="1">
        <row r="12">
          <cell r="L12">
            <v>5677.0945123624679</v>
          </cell>
        </row>
        <row r="13">
          <cell r="L13">
            <v>3884.06877280862</v>
          </cell>
        </row>
        <row r="14">
          <cell r="L14">
            <v>9561.1632851710874</v>
          </cell>
        </row>
        <row r="16">
          <cell r="L16">
            <v>297.12769690788645</v>
          </cell>
        </row>
        <row r="17">
          <cell r="L17">
            <v>520.7829999999999</v>
          </cell>
        </row>
        <row r="18">
          <cell r="L18">
            <v>3348.8500000000004</v>
          </cell>
        </row>
        <row r="19">
          <cell r="L19">
            <v>142.4</v>
          </cell>
        </row>
        <row r="20">
          <cell r="L20">
            <v>163</v>
          </cell>
        </row>
        <row r="21">
          <cell r="L21">
            <v>1012.0428792096275</v>
          </cell>
        </row>
        <row r="22">
          <cell r="L22">
            <v>59</v>
          </cell>
        </row>
        <row r="23">
          <cell r="L23">
            <v>162</v>
          </cell>
        </row>
        <row r="24">
          <cell r="L24">
            <v>15266.366861288601</v>
          </cell>
        </row>
        <row r="27">
          <cell r="L27">
            <v>1762.415</v>
          </cell>
        </row>
        <row r="28">
          <cell r="L28">
            <v>2306</v>
          </cell>
        </row>
        <row r="29">
          <cell r="L29">
            <v>497.87200000000001</v>
          </cell>
        </row>
        <row r="30">
          <cell r="L30">
            <v>4566.2870000000003</v>
          </cell>
        </row>
        <row r="31">
          <cell r="L31">
            <v>19832.653861288603</v>
          </cell>
        </row>
        <row r="36">
          <cell r="L36">
            <v>2102.6110515648993</v>
          </cell>
        </row>
        <row r="37">
          <cell r="L37">
            <v>65.341837662525464</v>
          </cell>
        </row>
        <row r="38">
          <cell r="L38">
            <v>114.52624106581492</v>
          </cell>
        </row>
        <row r="39">
          <cell r="L39">
            <v>736.45107922734496</v>
          </cell>
        </row>
        <row r="40">
          <cell r="L40">
            <v>31.315416839205671</v>
          </cell>
        </row>
        <row r="41">
          <cell r="L41">
            <v>35.845596522405366</v>
          </cell>
        </row>
        <row r="42">
          <cell r="L42">
            <v>222.56000436516405</v>
          </cell>
        </row>
        <row r="43">
          <cell r="L43">
            <v>12.974786471300103</v>
          </cell>
        </row>
        <row r="44">
          <cell r="L44">
            <v>35.62568488729859</v>
          </cell>
        </row>
        <row r="45">
          <cell r="L45">
            <v>3357.2516986059586</v>
          </cell>
        </row>
        <row r="47">
          <cell r="L47">
            <v>1004.1796405368395</v>
          </cell>
        </row>
        <row r="48">
          <cell r="L48">
            <v>4361.4313391427986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6">
          <cell r="L56">
            <v>4547.2809999999999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1 sum"/>
      <sheetName val="p2f 04 Metrics"/>
      <sheetName val="p2 04 YOY"/>
      <sheetName val="p3f ItI Key"/>
      <sheetName val="p3 2004 I-I"/>
      <sheetName val="p4 R&amp;Os"/>
      <sheetName val="p5 03 Metrics"/>
      <sheetName val="Sheet1"/>
      <sheetName val="p6f PAG Cost"/>
      <sheetName val="p6 PAG Metrics"/>
      <sheetName val="A1 VCC"/>
      <sheetName val="A2 Jag"/>
      <sheetName val="A3 LR"/>
      <sheetName val="A4 AM"/>
      <sheetName val="A5 Other"/>
      <sheetName val="A5 VCC Cost"/>
      <sheetName val="A6 Jag Cost"/>
      <sheetName val="A7 LR Cost"/>
      <sheetName val="A8 AM Cost"/>
      <sheetName val="BU5 Other Cost"/>
      <sheetName val="A9 04 Inc St"/>
      <sheetName val="A10 03  Inc St"/>
      <sheetName val="A11 Inc St BW"/>
      <sheetName val="1997 Model"/>
      <sheetName val="Sheet3"/>
    </sheetNames>
    <sheetDataSet>
      <sheetData sheetId="0" refreshError="1">
        <row r="7">
          <cell r="B7" t="str">
            <v>PREMIER AUTOMOTIVE GROUP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card BA800"/>
      <sheetName val="1997 Model"/>
      <sheetName val="Cover"/>
    </sheetNames>
    <sheetDataSet>
      <sheetData sheetId="0" refreshError="1">
        <row r="1">
          <cell r="A1" t="str">
            <v>BUSINESS AREA 800</v>
          </cell>
        </row>
        <row r="57">
          <cell r="J57" t="str">
            <v>COMMENTS</v>
          </cell>
        </row>
        <row r="60">
          <cell r="J60" t="str">
            <v>PRODUCT COST/CAR</v>
          </cell>
        </row>
        <row r="70">
          <cell r="J70" t="str">
            <v>WARRANTY COST / CAR</v>
          </cell>
        </row>
        <row r="80">
          <cell r="J80" t="str">
            <v>PRODUCT DEVELOPMENT</v>
          </cell>
        </row>
        <row r="90">
          <cell r="J90" t="str">
            <v>OPERATING EXPENSES</v>
          </cell>
        </row>
        <row r="100">
          <cell r="J100" t="str">
            <v>PIPLINE</v>
          </cell>
        </row>
        <row r="110">
          <cell r="J110" t="str">
            <v>OPERATING INCOME</v>
          </cell>
        </row>
      </sheetData>
      <sheetData sheetId="1" refreshError="1"/>
      <sheetData sheetId="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line"/>
      <sheetName val="Scorecard BA800"/>
      <sheetName val="5-9 Cover"/>
    </sheetNames>
    <sheetDataSet>
      <sheetData sheetId="0" refreshError="1">
        <row r="6">
          <cell r="O6">
            <v>1998</v>
          </cell>
          <cell r="P6">
            <v>1999</v>
          </cell>
          <cell r="Q6">
            <v>2000</v>
          </cell>
          <cell r="R6">
            <v>2001</v>
          </cell>
        </row>
        <row r="7">
          <cell r="A7" t="str">
            <v>1997 Base</v>
          </cell>
        </row>
        <row r="8">
          <cell r="A8" t="str">
            <v>Non-Program</v>
          </cell>
        </row>
        <row r="9">
          <cell r="B9" t="str">
            <v>Advanced</v>
          </cell>
          <cell r="O9">
            <v>716.45</v>
          </cell>
          <cell r="P9">
            <v>688</v>
          </cell>
          <cell r="Q9">
            <v>661</v>
          </cell>
          <cell r="R9">
            <v>634</v>
          </cell>
        </row>
        <row r="10">
          <cell r="B10" t="str">
            <v>Core</v>
          </cell>
          <cell r="O10">
            <v>1085.8</v>
          </cell>
          <cell r="P10">
            <v>1043</v>
          </cell>
          <cell r="Q10">
            <v>1002</v>
          </cell>
          <cell r="R10">
            <v>961</v>
          </cell>
        </row>
        <row r="11">
          <cell r="B11" t="str">
            <v>Design Analysis(OGC)</v>
          </cell>
          <cell r="O11">
            <v>90</v>
          </cell>
          <cell r="P11">
            <v>90</v>
          </cell>
          <cell r="Q11">
            <v>90</v>
          </cell>
          <cell r="R11">
            <v>90</v>
          </cell>
        </row>
        <row r="12">
          <cell r="B12" t="str">
            <v>PVT/OPD/C&amp;P</v>
          </cell>
          <cell r="O12">
            <v>1189.04</v>
          </cell>
          <cell r="P12">
            <v>1142</v>
          </cell>
          <cell r="Q12">
            <v>1097</v>
          </cell>
          <cell r="R12">
            <v>1052</v>
          </cell>
        </row>
        <row r="13">
          <cell r="B13" t="str">
            <v>Heavy Truck - Frtliner</v>
          </cell>
          <cell r="O13">
            <v>90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DSO/SVT/Limo</v>
          </cell>
          <cell r="O14">
            <v>209.15</v>
          </cell>
          <cell r="P14">
            <v>201</v>
          </cell>
          <cell r="Q14">
            <v>193</v>
          </cell>
          <cell r="R14">
            <v>185</v>
          </cell>
        </row>
        <row r="15">
          <cell r="B15" t="str">
            <v>PSO &amp; JEE</v>
          </cell>
          <cell r="O15">
            <v>214.49</v>
          </cell>
          <cell r="P15">
            <v>206</v>
          </cell>
          <cell r="Q15">
            <v>198</v>
          </cell>
          <cell r="R15">
            <v>190</v>
          </cell>
        </row>
        <row r="16">
          <cell r="B16" t="str">
            <v>PL</v>
          </cell>
          <cell r="O16">
            <v>42.72</v>
          </cell>
          <cell r="P16">
            <v>41</v>
          </cell>
          <cell r="Q16">
            <v>39</v>
          </cell>
          <cell r="R16">
            <v>37</v>
          </cell>
        </row>
        <row r="17">
          <cell r="B17" t="str">
            <v>FCG</v>
          </cell>
          <cell r="O17">
            <v>368.55</v>
          </cell>
          <cell r="P17">
            <v>347</v>
          </cell>
          <cell r="Q17">
            <v>333</v>
          </cell>
          <cell r="R17">
            <v>319</v>
          </cell>
        </row>
        <row r="18">
          <cell r="B18" t="str">
            <v>Special Assignment</v>
          </cell>
          <cell r="O18">
            <v>45</v>
          </cell>
          <cell r="P18">
            <v>25</v>
          </cell>
          <cell r="Q18">
            <v>0</v>
          </cell>
          <cell r="R18">
            <v>0</v>
          </cell>
        </row>
        <row r="19">
          <cell r="B19" t="str">
            <v>Jaguar/CD Adjustment</v>
          </cell>
          <cell r="O19">
            <v>290</v>
          </cell>
          <cell r="P19">
            <v>290</v>
          </cell>
          <cell r="Q19">
            <v>290</v>
          </cell>
          <cell r="R19">
            <v>290</v>
          </cell>
        </row>
        <row r="20">
          <cell r="B20" t="str">
            <v>Electric Vehicle</v>
          </cell>
          <cell r="O20">
            <v>515.86</v>
          </cell>
          <cell r="P20">
            <v>496</v>
          </cell>
          <cell r="Q20">
            <v>476</v>
          </cell>
          <cell r="R20">
            <v>357</v>
          </cell>
        </row>
        <row r="21">
          <cell r="B21" t="str">
            <v>Mazda Billings - PD</v>
          </cell>
          <cell r="O21">
            <v>1038</v>
          </cell>
          <cell r="P21">
            <v>706</v>
          </cell>
          <cell r="Q21">
            <v>636</v>
          </cell>
          <cell r="R21">
            <v>477</v>
          </cell>
        </row>
        <row r="22">
          <cell r="B22" t="str">
            <v>Mazda Billings - PTO</v>
          </cell>
          <cell r="O22">
            <v>141.209</v>
          </cell>
          <cell r="P22">
            <v>141</v>
          </cell>
          <cell r="Q22">
            <v>92</v>
          </cell>
          <cell r="R22">
            <v>40</v>
          </cell>
        </row>
        <row r="23">
          <cell r="B23" t="str">
            <v xml:space="preserve">   Total Non-Program</v>
          </cell>
          <cell r="O23">
            <v>6036.2690000000002</v>
          </cell>
          <cell r="P23">
            <v>5416</v>
          </cell>
          <cell r="Q23">
            <v>5107</v>
          </cell>
          <cell r="R23">
            <v>4632</v>
          </cell>
        </row>
        <row r="25">
          <cell r="A25" t="str">
            <v>Program-Related</v>
          </cell>
        </row>
        <row r="26">
          <cell r="B26" t="str">
            <v>Vehicle</v>
          </cell>
          <cell r="O26">
            <v>6274</v>
          </cell>
          <cell r="P26">
            <v>6136</v>
          </cell>
          <cell r="Q26">
            <v>5967</v>
          </cell>
          <cell r="R26">
            <v>6053</v>
          </cell>
        </row>
        <row r="27">
          <cell r="B27" t="str">
            <v>Powertrain</v>
          </cell>
          <cell r="O27">
            <v>5003</v>
          </cell>
          <cell r="P27">
            <v>4983</v>
          </cell>
          <cell r="Q27">
            <v>4800</v>
          </cell>
          <cell r="R27">
            <v>4554</v>
          </cell>
        </row>
        <row r="28">
          <cell r="B28" t="str">
            <v xml:space="preserve">   Total Program</v>
          </cell>
          <cell r="O28">
            <v>11277</v>
          </cell>
          <cell r="P28">
            <v>11119</v>
          </cell>
          <cell r="Q28">
            <v>10767</v>
          </cell>
          <cell r="R28">
            <v>10607</v>
          </cell>
        </row>
        <row r="30">
          <cell r="B30" t="str">
            <v>Total Activity</v>
          </cell>
          <cell r="O30">
            <v>17313.269</v>
          </cell>
          <cell r="P30">
            <v>16535</v>
          </cell>
          <cell r="Q30">
            <v>15874</v>
          </cell>
          <cell r="R30">
            <v>15239</v>
          </cell>
        </row>
        <row r="31">
          <cell r="O31">
            <v>0.1020088692946058</v>
          </cell>
          <cell r="P31">
            <v>4.4952169344795616E-2</v>
          </cell>
          <cell r="Q31">
            <v>3.997580889023284E-2</v>
          </cell>
          <cell r="R31">
            <v>4.0002519843769686E-2</v>
          </cell>
        </row>
      </sheetData>
      <sheetData sheetId="1" refreshError="1"/>
      <sheetData sheetId="2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1"/>
      <sheetName val="Scenario 2"/>
      <sheetName val="Back-ups&gt;&gt;&gt;&gt;"/>
      <sheetName val="Scenario 1 - detail"/>
      <sheetName val="Savings"/>
      <sheetName val="HR-salary cost"/>
      <sheetName val="IT Cost"/>
      <sheetName val="IT GNA"/>
      <sheetName val="MIB &amp; 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gtm ANNUAL"/>
      <sheetName val="sum_cvj ANNUAL"/>
      <sheetName val="sum_total ANNUAL"/>
      <sheetName val="SPAREPARTS"/>
      <sheetName val="PRDN-REP"/>
      <sheetName val="GROUPINS"/>
      <sheetName val="COMMUNI"/>
      <sheetName val="variable"/>
      <sheetName val="VARIABLEMOH2"/>
      <sheetName val="VOHsection"/>
      <sheetName val="VARIABLEMOH1"/>
      <sheetName val="VARMOH"/>
      <sheetName val="VARMOHrev"/>
      <sheetName val="VOH"/>
      <sheetName val="VARIABLEMOH"/>
      <sheetName val="sum_gtm"/>
      <sheetName val="sum_cvj"/>
      <sheetName val="sum_total"/>
      <sheetName val="LABORallocation"/>
      <sheetName val="salbud03"/>
      <sheetName val="officers' payroll"/>
      <sheetName val="tax"/>
      <sheetName val="CVJ-OTHER"/>
      <sheetName val="schedule"/>
      <sheetName val="ROYALTY(RUN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D7" t="str">
            <v>F</v>
          </cell>
        </row>
        <row r="8">
          <cell r="D8" t="str">
            <v>F</v>
          </cell>
        </row>
        <row r="9">
          <cell r="D9" t="str">
            <v>F</v>
          </cell>
        </row>
        <row r="10">
          <cell r="D10" t="str">
            <v>F</v>
          </cell>
        </row>
        <row r="11">
          <cell r="D11" t="str">
            <v>F</v>
          </cell>
        </row>
        <row r="12">
          <cell r="D12" t="str">
            <v>F</v>
          </cell>
        </row>
        <row r="13">
          <cell r="D13" t="str">
            <v>F</v>
          </cell>
        </row>
        <row r="14">
          <cell r="D14" t="str">
            <v>F</v>
          </cell>
        </row>
        <row r="15">
          <cell r="D15" t="str">
            <v>F</v>
          </cell>
        </row>
        <row r="16">
          <cell r="D16" t="str">
            <v>F</v>
          </cell>
        </row>
        <row r="22">
          <cell r="D22" t="str">
            <v>F</v>
          </cell>
        </row>
        <row r="23">
          <cell r="D23" t="str">
            <v>F</v>
          </cell>
        </row>
        <row r="24">
          <cell r="D24" t="str">
            <v>F</v>
          </cell>
        </row>
        <row r="25">
          <cell r="D25" t="str">
            <v>F</v>
          </cell>
        </row>
        <row r="26">
          <cell r="D26" t="str">
            <v>F</v>
          </cell>
        </row>
        <row r="27">
          <cell r="D27" t="str">
            <v>F</v>
          </cell>
        </row>
        <row r="28">
          <cell r="D28" t="str">
            <v>F</v>
          </cell>
        </row>
        <row r="29">
          <cell r="D29" t="str">
            <v>F</v>
          </cell>
        </row>
        <row r="30">
          <cell r="D30" t="str">
            <v>F</v>
          </cell>
        </row>
        <row r="31">
          <cell r="D31" t="str">
            <v>F</v>
          </cell>
        </row>
        <row r="35">
          <cell r="D35" t="str">
            <v>V</v>
          </cell>
        </row>
        <row r="36">
          <cell r="D36" t="str">
            <v>V</v>
          </cell>
        </row>
        <row r="37">
          <cell r="D37" t="str">
            <v>V</v>
          </cell>
        </row>
        <row r="38">
          <cell r="D38" t="str">
            <v>V</v>
          </cell>
        </row>
        <row r="39">
          <cell r="D39" t="str">
            <v>V</v>
          </cell>
        </row>
        <row r="40">
          <cell r="D40" t="str">
            <v>V</v>
          </cell>
        </row>
        <row r="41">
          <cell r="D41" t="str">
            <v>V</v>
          </cell>
        </row>
        <row r="45">
          <cell r="D45" t="str">
            <v>F</v>
          </cell>
        </row>
        <row r="46">
          <cell r="D46" t="str">
            <v>F</v>
          </cell>
        </row>
        <row r="47">
          <cell r="D47" t="str">
            <v>F</v>
          </cell>
        </row>
        <row r="48">
          <cell r="D48" t="str">
            <v>F</v>
          </cell>
        </row>
        <row r="49">
          <cell r="D49" t="str">
            <v>F</v>
          </cell>
        </row>
        <row r="50">
          <cell r="D50" t="str">
            <v>F</v>
          </cell>
        </row>
        <row r="51">
          <cell r="D51" t="str">
            <v>F</v>
          </cell>
        </row>
        <row r="52">
          <cell r="D52" t="str">
            <v>F</v>
          </cell>
        </row>
        <row r="53">
          <cell r="D53" t="str">
            <v>F</v>
          </cell>
        </row>
        <row r="54">
          <cell r="D54" t="str">
            <v>F</v>
          </cell>
        </row>
        <row r="55">
          <cell r="D55" t="str">
            <v>F</v>
          </cell>
        </row>
        <row r="56">
          <cell r="D56" t="str">
            <v>F</v>
          </cell>
        </row>
        <row r="57">
          <cell r="D57" t="str">
            <v>F</v>
          </cell>
        </row>
        <row r="58">
          <cell r="D58" t="str">
            <v>F</v>
          </cell>
        </row>
        <row r="59">
          <cell r="D59" t="str">
            <v>F</v>
          </cell>
        </row>
        <row r="60">
          <cell r="D60" t="str">
            <v>F</v>
          </cell>
        </row>
        <row r="61">
          <cell r="D61" t="str">
            <v>F</v>
          </cell>
        </row>
        <row r="62">
          <cell r="D62" t="str">
            <v>F</v>
          </cell>
        </row>
        <row r="63">
          <cell r="D63" t="str">
            <v>F</v>
          </cell>
        </row>
        <row r="64">
          <cell r="D64" t="str">
            <v>F</v>
          </cell>
        </row>
        <row r="65">
          <cell r="D65" t="str">
            <v>F</v>
          </cell>
        </row>
        <row r="66">
          <cell r="D66" t="str">
            <v>F</v>
          </cell>
        </row>
        <row r="67">
          <cell r="D67" t="str">
            <v>F</v>
          </cell>
        </row>
        <row r="68">
          <cell r="D68" t="str">
            <v>F</v>
          </cell>
        </row>
        <row r="69">
          <cell r="D69" t="str">
            <v>F</v>
          </cell>
        </row>
        <row r="70">
          <cell r="D70" t="str">
            <v>F</v>
          </cell>
        </row>
        <row r="71">
          <cell r="D71" t="str">
            <v>F</v>
          </cell>
        </row>
        <row r="72">
          <cell r="D72" t="str">
            <v>F</v>
          </cell>
        </row>
        <row r="73">
          <cell r="D73" t="str">
            <v>F</v>
          </cell>
        </row>
        <row r="82">
          <cell r="D82" t="str">
            <v>F</v>
          </cell>
        </row>
        <row r="83">
          <cell r="D83" t="str">
            <v>F</v>
          </cell>
        </row>
        <row r="84">
          <cell r="D84" t="str">
            <v>F</v>
          </cell>
        </row>
        <row r="85">
          <cell r="D85" t="str">
            <v>F</v>
          </cell>
        </row>
        <row r="86">
          <cell r="D86" t="str">
            <v>F</v>
          </cell>
        </row>
        <row r="87">
          <cell r="D87" t="str">
            <v>F</v>
          </cell>
        </row>
        <row r="88">
          <cell r="D88" t="str">
            <v>F</v>
          </cell>
        </row>
        <row r="89">
          <cell r="D89" t="str">
            <v>F</v>
          </cell>
        </row>
        <row r="90">
          <cell r="D90" t="str">
            <v>F</v>
          </cell>
        </row>
        <row r="91">
          <cell r="D91" t="str">
            <v>F</v>
          </cell>
        </row>
        <row r="92">
          <cell r="D92" t="str">
            <v>F</v>
          </cell>
        </row>
        <row r="93">
          <cell r="D93" t="str">
            <v>F</v>
          </cell>
        </row>
        <row r="94">
          <cell r="D94" t="str">
            <v>F</v>
          </cell>
        </row>
        <row r="95">
          <cell r="D95" t="str">
            <v>F</v>
          </cell>
        </row>
        <row r="96">
          <cell r="D96" t="str">
            <v>F</v>
          </cell>
        </row>
        <row r="97">
          <cell r="D97" t="str">
            <v>F</v>
          </cell>
        </row>
        <row r="98">
          <cell r="D98" t="str">
            <v>F</v>
          </cell>
        </row>
        <row r="99">
          <cell r="D99" t="str">
            <v>F</v>
          </cell>
        </row>
        <row r="100">
          <cell r="D100" t="str">
            <v>F</v>
          </cell>
        </row>
        <row r="101">
          <cell r="D101" t="str">
            <v>F</v>
          </cell>
        </row>
        <row r="102">
          <cell r="D102" t="str">
            <v>F</v>
          </cell>
        </row>
        <row r="103">
          <cell r="D103" t="str">
            <v>F</v>
          </cell>
        </row>
        <row r="104">
          <cell r="D104" t="str">
            <v>F</v>
          </cell>
        </row>
        <row r="105">
          <cell r="D105" t="str">
            <v>F</v>
          </cell>
        </row>
        <row r="106">
          <cell r="D106" t="str">
            <v>F</v>
          </cell>
        </row>
        <row r="107">
          <cell r="D107" t="str">
            <v>F</v>
          </cell>
        </row>
        <row r="108">
          <cell r="D108" t="str">
            <v>F</v>
          </cell>
        </row>
        <row r="109">
          <cell r="D109" t="str">
            <v>F</v>
          </cell>
        </row>
        <row r="110">
          <cell r="D110" t="str">
            <v>F</v>
          </cell>
        </row>
        <row r="111">
          <cell r="D111" t="str">
            <v>F</v>
          </cell>
        </row>
        <row r="112">
          <cell r="D112" t="str">
            <v>F</v>
          </cell>
        </row>
        <row r="113">
          <cell r="D113" t="str">
            <v>F</v>
          </cell>
        </row>
        <row r="114">
          <cell r="D114" t="str">
            <v>F</v>
          </cell>
        </row>
        <row r="115">
          <cell r="D115" t="str">
            <v>F</v>
          </cell>
        </row>
        <row r="116">
          <cell r="D116" t="str">
            <v>F</v>
          </cell>
        </row>
        <row r="117">
          <cell r="D117" t="str">
            <v>F</v>
          </cell>
        </row>
        <row r="118">
          <cell r="D118" t="str">
            <v>F</v>
          </cell>
        </row>
        <row r="119">
          <cell r="D119" t="str">
            <v>F</v>
          </cell>
        </row>
        <row r="120">
          <cell r="D120" t="str">
            <v>F</v>
          </cell>
        </row>
        <row r="121">
          <cell r="D121" t="str">
            <v>F</v>
          </cell>
        </row>
        <row r="122">
          <cell r="D122" t="str">
            <v>F</v>
          </cell>
        </row>
        <row r="123">
          <cell r="D123" t="str">
            <v>F</v>
          </cell>
        </row>
        <row r="124">
          <cell r="D124" t="str">
            <v>F</v>
          </cell>
        </row>
        <row r="125">
          <cell r="D125" t="str">
            <v>F</v>
          </cell>
        </row>
        <row r="126">
          <cell r="D126" t="str">
            <v>F</v>
          </cell>
        </row>
        <row r="127">
          <cell r="D127" t="str">
            <v>F</v>
          </cell>
        </row>
        <row r="128">
          <cell r="D128" t="str">
            <v>F</v>
          </cell>
        </row>
        <row r="129">
          <cell r="D129" t="str">
            <v>F</v>
          </cell>
        </row>
        <row r="130">
          <cell r="D130" t="str">
            <v>F</v>
          </cell>
        </row>
        <row r="131">
          <cell r="D131" t="str">
            <v>F</v>
          </cell>
        </row>
        <row r="132">
          <cell r="D132" t="str">
            <v>F</v>
          </cell>
        </row>
        <row r="133">
          <cell r="D133" t="str">
            <v>F</v>
          </cell>
        </row>
        <row r="134">
          <cell r="D134" t="str">
            <v>F</v>
          </cell>
        </row>
        <row r="140">
          <cell r="D140" t="str">
            <v>V</v>
          </cell>
        </row>
        <row r="141">
          <cell r="D141" t="str">
            <v>V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Zone.db"/>
      <sheetName val="Baseli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G4" t="str">
            <v xml:space="preserve">Atlanta Assembly              </v>
          </cell>
          <cell r="H4" t="str">
            <v>Atlanta</v>
          </cell>
        </row>
        <row r="5">
          <cell r="G5" t="str">
            <v xml:space="preserve">Buffalo Stamping              </v>
          </cell>
          <cell r="H5" t="str">
            <v>Buffalo</v>
          </cell>
        </row>
        <row r="6">
          <cell r="G6" t="str">
            <v xml:space="preserve">Chicago Assembly              </v>
          </cell>
          <cell r="H6" t="str">
            <v>Chicago</v>
          </cell>
        </row>
        <row r="7">
          <cell r="G7" t="str">
            <v xml:space="preserve">Chicago Stamping              </v>
          </cell>
          <cell r="H7" t="str">
            <v>Chicago</v>
          </cell>
        </row>
        <row r="8">
          <cell r="G8" t="str">
            <v xml:space="preserve">Edison Assembly               </v>
          </cell>
          <cell r="H8" t="str">
            <v>Edison</v>
          </cell>
        </row>
        <row r="9">
          <cell r="G9" t="str">
            <v>Indianapolis</v>
          </cell>
          <cell r="H9" t="str">
            <v>Indianapolis</v>
          </cell>
        </row>
        <row r="10">
          <cell r="G10" t="str">
            <v xml:space="preserve">Kansas City Assembly          </v>
          </cell>
          <cell r="H10" t="str">
            <v>Kansas City</v>
          </cell>
        </row>
        <row r="11">
          <cell r="G11" t="str">
            <v>Visteon Regional Assy Plant</v>
          </cell>
          <cell r="H11" t="str">
            <v>Kansas City</v>
          </cell>
        </row>
        <row r="12">
          <cell r="G12" t="str">
            <v xml:space="preserve">Kentucky Truck                </v>
          </cell>
          <cell r="H12" t="str">
            <v>Kentucky</v>
          </cell>
        </row>
        <row r="13">
          <cell r="G13" t="str">
            <v xml:space="preserve">Louisville Assembly           </v>
          </cell>
          <cell r="H13" t="str">
            <v>Kentucky</v>
          </cell>
        </row>
        <row r="14">
          <cell r="G14" t="str">
            <v xml:space="preserve">Lima Engine                   </v>
          </cell>
          <cell r="H14" t="str">
            <v>Lima</v>
          </cell>
        </row>
        <row r="15">
          <cell r="G15" t="str">
            <v xml:space="preserve">Maumee Stamping               </v>
          </cell>
          <cell r="H15" t="str">
            <v>Maumee</v>
          </cell>
        </row>
        <row r="16">
          <cell r="G16" t="str">
            <v>Chihuahua Engine</v>
          </cell>
          <cell r="H16" t="str">
            <v>Mexico</v>
          </cell>
        </row>
        <row r="17">
          <cell r="G17" t="str">
            <v>Cuautitlan Assembly</v>
          </cell>
          <cell r="H17" t="str">
            <v>Mexico</v>
          </cell>
        </row>
        <row r="18">
          <cell r="G18" t="str">
            <v>Hermosillo ISA</v>
          </cell>
          <cell r="H18" t="str">
            <v>Mexico</v>
          </cell>
        </row>
        <row r="19">
          <cell r="G19" t="str">
            <v>Nashville Glass</v>
          </cell>
          <cell r="H19" t="str">
            <v>Nashville</v>
          </cell>
        </row>
        <row r="20">
          <cell r="G20" t="str">
            <v xml:space="preserve">Cleveland Aluminum Plant      </v>
          </cell>
          <cell r="H20" t="str">
            <v>NE Ohio</v>
          </cell>
        </row>
        <row r="21">
          <cell r="G21" t="str">
            <v xml:space="preserve">Cleveland Engine #1           </v>
          </cell>
          <cell r="H21" t="str">
            <v>NE Ohio</v>
          </cell>
        </row>
        <row r="22">
          <cell r="G22" t="str">
            <v xml:space="preserve">Cleveland Engine #2           </v>
          </cell>
          <cell r="H22" t="str">
            <v>NE Ohio</v>
          </cell>
        </row>
        <row r="23">
          <cell r="G23" t="str">
            <v xml:space="preserve">Cleveland Foundry             </v>
          </cell>
          <cell r="H23" t="str">
            <v>NE Ohio</v>
          </cell>
        </row>
        <row r="24">
          <cell r="G24" t="str">
            <v xml:space="preserve">Lorain Assembly               </v>
          </cell>
          <cell r="H24" t="str">
            <v>NE Ohio</v>
          </cell>
        </row>
        <row r="25">
          <cell r="G25" t="str">
            <v xml:space="preserve">Ohio Assembly Plant           </v>
          </cell>
          <cell r="H25" t="str">
            <v>NE Ohio</v>
          </cell>
        </row>
        <row r="26">
          <cell r="G26" t="str">
            <v>Sandusky</v>
          </cell>
          <cell r="H26" t="str">
            <v>NE Ohio</v>
          </cell>
        </row>
        <row r="27">
          <cell r="G27" t="str">
            <v xml:space="preserve">Walton Hills Stamping         </v>
          </cell>
          <cell r="H27" t="str">
            <v>NE Ohio</v>
          </cell>
        </row>
        <row r="28">
          <cell r="G28" t="str">
            <v xml:space="preserve">Norfolk Assembly              </v>
          </cell>
          <cell r="H28" t="str">
            <v>Norfolk</v>
          </cell>
        </row>
        <row r="29">
          <cell r="G29" t="str">
            <v>Oakville Assembly</v>
          </cell>
          <cell r="H29" t="str">
            <v>Oakville</v>
          </cell>
        </row>
        <row r="30">
          <cell r="G30" t="str">
            <v>Ontario Truck</v>
          </cell>
          <cell r="H30" t="str">
            <v>Oakville</v>
          </cell>
        </row>
        <row r="31">
          <cell r="G31" t="str">
            <v>Auto Alliance International</v>
          </cell>
          <cell r="H31" t="str">
            <v>SE Michigan</v>
          </cell>
        </row>
        <row r="32">
          <cell r="G32" t="str">
            <v>Chesterfield Trim</v>
          </cell>
          <cell r="H32" t="str">
            <v>SE Michigan</v>
          </cell>
        </row>
        <row r="33">
          <cell r="G33" t="str">
            <v xml:space="preserve">Dearborn Assembly             </v>
          </cell>
          <cell r="H33" t="str">
            <v>SE Michigan</v>
          </cell>
        </row>
        <row r="34">
          <cell r="G34" t="str">
            <v xml:space="preserve">Dearborn Engine               </v>
          </cell>
          <cell r="H34" t="str">
            <v>SE Michigan</v>
          </cell>
        </row>
        <row r="35">
          <cell r="G35" t="str">
            <v xml:space="preserve">Dearborn Stamping             </v>
          </cell>
          <cell r="H35" t="str">
            <v>SE Michigan</v>
          </cell>
        </row>
        <row r="36">
          <cell r="G36" t="str">
            <v xml:space="preserve">Dearborn Tool &amp; Die Plant     </v>
          </cell>
          <cell r="H36" t="str">
            <v>SE Michigan</v>
          </cell>
        </row>
        <row r="37">
          <cell r="G37" t="str">
            <v>Dearborn Truck (Heritage)</v>
          </cell>
          <cell r="H37" t="str">
            <v>SE Michigan</v>
          </cell>
        </row>
        <row r="38">
          <cell r="G38" t="str">
            <v xml:space="preserve">Frame                         </v>
          </cell>
          <cell r="H38" t="str">
            <v>SE Michigan</v>
          </cell>
        </row>
        <row r="39">
          <cell r="G39" t="str">
            <v>Highland Park</v>
          </cell>
          <cell r="H39" t="str">
            <v>SE Michigan</v>
          </cell>
        </row>
        <row r="40">
          <cell r="G40" t="str">
            <v xml:space="preserve">Livonia                       </v>
          </cell>
          <cell r="H40" t="str">
            <v>SE Michigan</v>
          </cell>
        </row>
        <row r="41">
          <cell r="G41" t="str">
            <v xml:space="preserve">Michigan  Truck               </v>
          </cell>
          <cell r="H41" t="str">
            <v>SE Michigan</v>
          </cell>
        </row>
        <row r="42">
          <cell r="G42" t="str">
            <v>Michigan Proving Ground</v>
          </cell>
          <cell r="H42" t="str">
            <v>SE Michigan</v>
          </cell>
        </row>
        <row r="43">
          <cell r="G43" t="str">
            <v>Milan</v>
          </cell>
          <cell r="H43" t="str">
            <v>SE Michigan</v>
          </cell>
        </row>
        <row r="44">
          <cell r="G44" t="str">
            <v>Monroe Stamping</v>
          </cell>
          <cell r="H44" t="str">
            <v>SE Michigan</v>
          </cell>
        </row>
        <row r="45">
          <cell r="G45" t="str">
            <v>Pilot Plant</v>
          </cell>
          <cell r="H45" t="str">
            <v>SE Michigan</v>
          </cell>
        </row>
        <row r="46">
          <cell r="G46" t="str">
            <v>Rawsonville</v>
          </cell>
          <cell r="H46" t="str">
            <v>SE Michigan</v>
          </cell>
        </row>
        <row r="47">
          <cell r="G47" t="str">
            <v xml:space="preserve">Romeo Engine Plant            </v>
          </cell>
          <cell r="H47" t="str">
            <v>SE Michigan</v>
          </cell>
        </row>
        <row r="48">
          <cell r="G48" t="str">
            <v>Saline Plant</v>
          </cell>
          <cell r="H48" t="str">
            <v>SE Michigan</v>
          </cell>
        </row>
        <row r="49">
          <cell r="G49" t="str">
            <v>Sheldon Road</v>
          </cell>
          <cell r="H49" t="str">
            <v>SE Michigan</v>
          </cell>
        </row>
        <row r="50">
          <cell r="G50" t="str">
            <v>Site Management Operations</v>
          </cell>
          <cell r="H50" t="str">
            <v>SE Michigan</v>
          </cell>
        </row>
        <row r="51">
          <cell r="G51" t="str">
            <v>Sterling Plant</v>
          </cell>
          <cell r="H51" t="str">
            <v>SE Michigan</v>
          </cell>
        </row>
        <row r="52">
          <cell r="G52" t="str">
            <v>T&amp;TS</v>
          </cell>
          <cell r="H52" t="str">
            <v>SE Michigan</v>
          </cell>
        </row>
        <row r="53">
          <cell r="G53" t="str">
            <v>Utica Trim</v>
          </cell>
          <cell r="H53" t="str">
            <v>SE Michigan</v>
          </cell>
        </row>
        <row r="54">
          <cell r="G54" t="str">
            <v xml:space="preserve">Van Dyke                      </v>
          </cell>
          <cell r="H54" t="str">
            <v>SE Michigan</v>
          </cell>
        </row>
        <row r="55">
          <cell r="G55" t="str">
            <v xml:space="preserve">Vulcan Forge                  </v>
          </cell>
          <cell r="H55" t="str">
            <v>SE Michigan</v>
          </cell>
        </row>
        <row r="56">
          <cell r="G56" t="str">
            <v>Warranty Parts Return Center</v>
          </cell>
          <cell r="H56" t="str">
            <v>SE Michigan</v>
          </cell>
        </row>
        <row r="57">
          <cell r="G57" t="str">
            <v xml:space="preserve">Wayne Assembly                </v>
          </cell>
          <cell r="H57" t="str">
            <v>SE Michigan</v>
          </cell>
        </row>
        <row r="58">
          <cell r="G58" t="str">
            <v xml:space="preserve">Wixom Assembly                </v>
          </cell>
          <cell r="H58" t="str">
            <v>SE Michigan</v>
          </cell>
        </row>
        <row r="59">
          <cell r="G59" t="str">
            <v xml:space="preserve">Woodhaven Forging Plant       </v>
          </cell>
          <cell r="H59" t="str">
            <v>SE Michigan</v>
          </cell>
        </row>
        <row r="60">
          <cell r="G60" t="str">
            <v xml:space="preserve">Woodhaven Stamping            </v>
          </cell>
          <cell r="H60" t="str">
            <v>SE Michigan</v>
          </cell>
        </row>
        <row r="61">
          <cell r="G61" t="str">
            <v>Ypsilanti</v>
          </cell>
          <cell r="H61" t="str">
            <v>SE Michigan</v>
          </cell>
        </row>
        <row r="62">
          <cell r="G62" t="str">
            <v xml:space="preserve">Sharonville                   </v>
          </cell>
          <cell r="H62" t="str">
            <v>South Ohio</v>
          </cell>
        </row>
        <row r="63">
          <cell r="G63" t="str">
            <v>ZF Batavia</v>
          </cell>
          <cell r="H63" t="str">
            <v>South Ohio</v>
          </cell>
        </row>
        <row r="64">
          <cell r="G64" t="str">
            <v xml:space="preserve">St. Louis Assembly            </v>
          </cell>
          <cell r="H64" t="str">
            <v>St. Louis</v>
          </cell>
        </row>
        <row r="65">
          <cell r="G65" t="str">
            <v>St. Thomas Assembly</v>
          </cell>
          <cell r="H65" t="str">
            <v>St. Thomas</v>
          </cell>
        </row>
        <row r="66">
          <cell r="G66" t="str">
            <v>Tulsa Glass</v>
          </cell>
          <cell r="H66" t="str">
            <v>Tulsa</v>
          </cell>
        </row>
        <row r="67">
          <cell r="G67" t="str">
            <v xml:space="preserve">Twin Cities Assembly          </v>
          </cell>
          <cell r="H67" t="str">
            <v>Twin Cities</v>
          </cell>
        </row>
        <row r="68">
          <cell r="G68" t="str">
            <v>Essex Engine</v>
          </cell>
          <cell r="H68" t="str">
            <v>Windsor</v>
          </cell>
        </row>
        <row r="69">
          <cell r="G69" t="str">
            <v>Nemak -- Essex Aluminum</v>
          </cell>
          <cell r="H69" t="str">
            <v>Windsor</v>
          </cell>
        </row>
        <row r="70">
          <cell r="G70" t="str">
            <v>Nemak -- Windsor Aluminum</v>
          </cell>
          <cell r="H70" t="str">
            <v>Windsor</v>
          </cell>
        </row>
        <row r="71">
          <cell r="G71" t="str">
            <v>Windsor Casting</v>
          </cell>
          <cell r="H71" t="str">
            <v>Windsor</v>
          </cell>
        </row>
        <row r="72">
          <cell r="G72" t="str">
            <v>Windsor Engine</v>
          </cell>
          <cell r="H72" t="str">
            <v>Windsor</v>
          </cell>
        </row>
      </sheetData>
      <sheetData sheetId="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dy OSNA"/>
      <sheetName val="Zone.db"/>
    </sheetNames>
    <definedNames>
      <definedName name="Pr_Auss"/>
      <definedName name="Pr_Eu"/>
      <definedName name="Pr_Ov"/>
      <definedName name="Pr_Sp"/>
      <definedName name="Pr_Sw"/>
      <definedName name="Print_Bl"/>
      <definedName name="Print_Fr"/>
      <definedName name="Print_Ger"/>
      <definedName name="Print_It"/>
      <definedName name="Print_Jp"/>
      <definedName name="Print_Nl"/>
      <definedName name="Print_UK"/>
    </definedNames>
    <sheetDataSet>
      <sheetData sheetId="0" refreshError="1"/>
      <sheetData sheetId="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V Master2"/>
      <sheetName val="Volume Detail Input"/>
      <sheetName val="TotNA"/>
      <sheetName val="GM_FYPCap "/>
    </sheetNames>
    <definedNames>
      <definedName name="Pr_ME_Var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dy Mix"/>
    </sheetNames>
    <definedNames>
      <definedName name="Print_CE"/>
    </defined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dy Mix"/>
    </sheetNames>
    <definedNames>
      <definedName name="Print_CE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 -- Land -- 683"/>
      <sheetName val="#REF"/>
      <sheetName val="Volumes"/>
      <sheetName val="VL PBT"/>
      <sheetName val="Rev"/>
      <sheetName val="Map"/>
      <sheetName val="Cal"/>
      <sheetName val="Allocation"/>
      <sheetName val="RCL MY2"/>
      <sheetName val="Reg Detail"/>
      <sheetName val="Pricing 2"/>
      <sheetName val="FcstVols"/>
      <sheetName val="TC 2000"/>
      <sheetName val="TC 2001"/>
      <sheetName val="TC 2002"/>
      <sheetName val="TC 2003"/>
      <sheetName val="TC 2004"/>
      <sheetName val="TC 2005"/>
      <sheetName val="YY 2001"/>
      <sheetName val="YY 2002"/>
      <sheetName val="YY 2003"/>
      <sheetName val="YY 2004"/>
      <sheetName val="YY 2005"/>
      <sheetName val="Cover"/>
      <sheetName val="Plant Monthly Actuals"/>
      <sheetName val="K Auth System #1"/>
      <sheetName val="Intro"/>
      <sheetName val="Input"/>
      <sheetName val="Example"/>
      <sheetName val="Hrly Hd Ct Data"/>
      <sheetName val="Salary Data"/>
      <sheetName val="Hourly OT Data"/>
      <sheetName val="salaried ot"/>
      <sheetName val="Summary Detail"/>
      <sheetName val="Input Worksheet"/>
      <sheetName val="(A1, A2, B)"/>
      <sheetName val="Hourly Headcount"/>
      <sheetName val="DATA"/>
      <sheetName val="prissa"/>
      <sheetName val="CPU Trend"/>
      <sheetName val="NA"/>
      <sheetName val="Volume Entry"/>
      <sheetName val="Hourly Hrs Data"/>
      <sheetName val="Early Starts Weekly Data"/>
      <sheetName val="Total CPU (XIV)1f"/>
      <sheetName val="Data Storage"/>
      <sheetName val="Cycle Adjustments"/>
      <sheetName val="coverletterintro old"/>
      <sheetName val="97 &amp; 98 YOY"/>
      <sheetName val="VEBA"/>
      <sheetName val="Duration "/>
      <sheetName val="Main Setup"/>
      <sheetName val="Q1 Reg"/>
      <sheetName val="Q2 Reg"/>
      <sheetName val="Q3 Reg"/>
      <sheetName val="Q4 Reg"/>
      <sheetName val="FY Reg"/>
      <sheetName val="Q1 CBG"/>
      <sheetName val="Q2 CBG"/>
      <sheetName val="Q3 CBG"/>
      <sheetName val="Q4 CBG"/>
      <sheetName val="FY CBG"/>
      <sheetName val="Prior Data"/>
      <sheetName val="Actual Data"/>
      <sheetName val="PF1 Overlay"/>
      <sheetName val="PF1 Upload"/>
      <sheetName val="PF1 Conso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車両仕様"/>
      <sheetName val="TOTAL P2"/>
      <sheetName val="車両仕様 _x0000__x0000_?_x0012_?瞳?"/>
      <sheetName val="車両仕様_x0000_4?_x0000__x0000__x0011__x0000__x0000_"/>
      <sheetName val="対米新旧差"/>
      <sheetName val="購入品費入り"/>
      <sheetName val="品名なし"/>
      <sheetName val="Sheet3"/>
      <sheetName val="500以上"/>
      <sheetName val="WARPより"/>
      <sheetName val="RR Diff  Progressive(28-Aug (2)"/>
      <sheetName val="RR Diff  Progressive(4-Sep-03)"/>
      <sheetName val="aug05"/>
      <sheetName val="jul05"/>
      <sheetName val="NICHE"/>
      <sheetName val="CAR"/>
      <sheetName val="COM"/>
      <sheetName val="TMMT"/>
      <sheetName val="TMUK"/>
      <sheetName val="CHRONOLOGY INDEX"/>
      <sheetName val="&lt;"/>
      <sheetName val="TMF"/>
      <sheetName val="SC430"/>
      <sheetName val="CBU"/>
      <sheetName val="&gt;"/>
      <sheetName val="COST REC. DISCREP."/>
      <sheetName val="車両仕様_x0000_ New02㾐"/>
      <sheetName val="車両仕様_x0000__x0000__x0000_ꎨ_x0012_窉瞳㾐"/>
      <sheetName val="アラジン"/>
      <sheetName val="入力用"/>
      <sheetName val="本体価格検討"/>
      <sheetName val="NOV"/>
      <sheetName val="Competitor"/>
      <sheetName val="車両仕様 "/>
      <sheetName val="#REF"/>
      <sheetName val="MARCH-APRIL. 03"/>
      <sheetName val="sum_gtm"/>
      <sheetName val="車両仕様 ???_x0012_?瞳?"/>
      <sheetName val="車両仕様?4???_x0011_??"/>
      <sheetName val="車両仕様? New02㾐"/>
      <sheetName val="車両仕様???ꎨ_x0012_窉瞳㾐"/>
      <sheetName val="車両仕様?4??_x0011_?"/>
      <sheetName val="車両仕様4??_x0011_?"/>
      <sheetName val="表紙"/>
      <sheetName val="車両基本情報"/>
      <sheetName val="月別生産台数"/>
      <sheetName val="Sheet1"/>
      <sheetName val="検証確認シート"/>
      <sheetName val="D88D CAL"/>
      <sheetName val="Comparison"/>
      <sheetName val="OTHERS x620"/>
      <sheetName val="帳票説明"/>
      <sheetName val="F Lead"/>
      <sheetName val="007SS"/>
      <sheetName val="2005．05．26Iwasaki"/>
      <sheetName val="Corona"/>
      <sheetName val="隠し"/>
      <sheetName val="ﾃｽﾄﾃﾞｰﾀ一覧"/>
      <sheetName val="車両仕様 __x0012__瞳_"/>
      <sheetName val="車両仕様4_"/>
      <sheetName val="Ref"/>
      <sheetName val="S"/>
      <sheetName val="車両仕様 ____x0012__瞳_"/>
      <sheetName val="車両仕様_4____x0011___"/>
      <sheetName val="車両仕様_ New02㾐"/>
      <sheetName val="車両仕様___ꎨ_x0012_窉瞳㾐"/>
      <sheetName val="車両仕様_4___x0011__"/>
      <sheetName val="車両仕様4___x0011__"/>
      <sheetName val="車両ｽﾍﾟｯｸ表"/>
      <sheetName val="Oct Truckfest GMAC BC"/>
      <sheetName val="Corolla Gas"/>
      <sheetName val="REPUESTOS LPA"/>
      <sheetName val="TALLER"/>
      <sheetName val="車両仕様_x0000_4?_x0000__x0011__x0000_"/>
      <sheetName val="車両仕様 ?_x0012_?瞳?"/>
      <sheetName val="車両仕様4?_x0000__x0011__x0000_"/>
      <sheetName val="車両仕様 New02㾐"/>
      <sheetName val="parameter"/>
      <sheetName val="車型仕様"/>
      <sheetName val="715L Unit Price"/>
      <sheetName val="tbContab05"/>
      <sheetName val="Distributor &amp; Dealer code"/>
      <sheetName val="T1 &amp; T2 Code"/>
      <sheetName val="All of Part list rev.49"/>
      <sheetName val="All of Part list rev.49 (PNo)"/>
      <sheetName val="REVICED"/>
      <sheetName val="車両仕様 _x0000__x0000__x000a__x0000__x0000__x0000__x0000_"/>
      <sheetName val="車両仕様_x0000_ῃ_x0000__x0014__x0000__x0000__x0000__x0000_"/>
      <sheetName val="車両仕様_x0000__x0000__x0000__x0000_胲䇘誹⇾"/>
      <sheetName val="車両仕様_x0000__x0000__x0000__x0000_帅_xdae2_Ǿ"/>
      <sheetName val="車両仕様_x0000_ῆ玐ῆꆠῨ"/>
      <sheetName val="車両仕様4?_x0000__x0000__x0000_"/>
      <sheetName val="PL_1_2"/>
      <sheetName val="TCL1"/>
      <sheetName val="TANI"/>
      <sheetName val="ESSBASE"/>
      <sheetName val="Type I"/>
      <sheetName val="11パラメータ"/>
      <sheetName val="091L"/>
      <sheetName val="200L"/>
      <sheetName val="180L"/>
      <sheetName val="MARCH_APRIL_ 03"/>
      <sheetName val="ﾄﾖﾀUNIT"/>
      <sheetName val="pre"/>
      <sheetName val="Table"/>
      <sheetName val="保有ﾘｽﾄ"/>
      <sheetName val="001N99"/>
      <sheetName val="479T"/>
      <sheetName val="02年9月 まとめ 32βＨ"/>
      <sheetName val="ES UX  27 40.464"/>
      <sheetName val="Part No."/>
      <sheetName val="RACK (CB)new"/>
      <sheetName val="Price"/>
      <sheetName val="仕入住原"/>
      <sheetName val="MASTER FILE"/>
      <sheetName val="投資ﾌｫﾛｰ"/>
      <sheetName val="Schedule PM"/>
      <sheetName val="계실5-1"/>
      <sheetName val="Actual"/>
      <sheetName val="training forklift"/>
      <sheetName val="97RAW"/>
      <sheetName val="costing"/>
      <sheetName val="ｲﾝﾊﾟｸﾄ影響台数集計表"/>
      <sheetName val="実勢(売上)台数表"/>
      <sheetName val="月別企画台数表"/>
      <sheetName val="プロジェクト一覧表(現行)"/>
      <sheetName val="限界利益表(半期別)"/>
      <sheetName val="機種マスタ"/>
      <sheetName val="機種ﾏｽﾀ（他車）"/>
      <sheetName val="売上高表(半期別)"/>
      <sheetName val="Avanza"/>
      <sheetName val="Hiace"/>
      <sheetName val="Comm CKD"/>
      <sheetName val="Alphard"/>
      <sheetName val="Wenger"/>
      <sheetName val="銷售&amp;毛利"/>
      <sheetName val="latest"/>
      <sheetName val="2005 TKM"/>
      <sheetName val="%E8%BB%8A%E4%B8%A1%E4%BB%95%E6%"/>
      <sheetName val="★작성양식"/>
      <sheetName val="Datos HHRR"/>
      <sheetName val="094W原紙 "/>
      <sheetName val="ヘッダ"/>
      <sheetName val="Regional Penetration"/>
      <sheetName val="TMMI"/>
      <sheetName val="Parts"/>
      <sheetName val="現調化効果"/>
      <sheetName val="日供品"/>
      <sheetName val="投資･工数推移"/>
      <sheetName val="推移"/>
      <sheetName val="?"/>
      <sheetName val="NAME"/>
      <sheetName val="Sheet2"/>
      <sheetName val="Plate_Bumper"/>
      <sheetName val="７月発注分 (VLOOK)"/>
      <sheetName val="DBS040_RPT.RPT"/>
      <sheetName val="PP_LETTER"/>
      <sheetName val="DATA"/>
      <sheetName val="Plate_Bumper (Summary)"/>
      <sheetName val="Inpanel"/>
      <sheetName val="Interior Trim"/>
      <sheetName val="進度管理表"/>
      <sheetName val="Assumptions"/>
      <sheetName val="AS"/>
      <sheetName val="FAD Sum"/>
      <sheetName val="Medium"/>
      <sheetName val="Small"/>
      <sheetName val="ｻﾝﾌﾟﾙ取出日程"/>
      <sheetName val="金型申入書ﾃﾞｰﾀ(05.7～)"/>
      <sheetName val="MTRX96"/>
      <sheetName val="NWEA1180"/>
      <sheetName val="原単位表"/>
      <sheetName val="ED AND EDOV"/>
      <sheetName val="PAIData"/>
      <sheetName val="TR"/>
      <sheetName val="542F"/>
      <sheetName val="CPF"/>
      <sheetName val="編集"/>
      <sheetName val="④要素記号一覧表"/>
      <sheetName val="HORAS_TRAB"/>
      <sheetName val="Resumo_Corolla"/>
      <sheetName val="GASTOS_COROLLA"/>
      <sheetName val="諸元表STR58043"/>
      <sheetName val="dongia (2)"/>
      <sheetName val="Master Updated(517)"/>
      <sheetName val="545N仕様ﾗﾌ2"/>
      <sheetName val="商品力向上"/>
      <sheetName val="部品"/>
      <sheetName val="方針書表紙"/>
      <sheetName val="車両仕様 _x005f_x0000__x005f_x0000___x005f_x0012__瞳_"/>
      <sheetName val="車両仕様_x005f_x0000_4__x005f_x0000__x005f_x0000__x00"/>
      <sheetName val="車両仕様_x005f_x0000_ New02㾐"/>
      <sheetName val="車両仕様_x005f_x0000__x005f_x0000__x005f_x0000_ꎨ_x001"/>
      <sheetName val="車両仕様 ____x005f_x0012__瞳_"/>
      <sheetName val="車両仕様_4____x005f_x0011___"/>
      <sheetName val="車両仕様___ꎨ_x005f_x0012_窉瞳㾐"/>
      <sheetName val="車両仕様_4___x005f_x0011__"/>
      <sheetName val="車両仕様4___x005f_x0011__"/>
      <sheetName val="車両仕様 __x005f_x0012__瞳_"/>
      <sheetName val="性能"/>
      <sheetName val="Supp.List"/>
      <sheetName val="NCastalone"/>
      <sheetName val="Risk &amp; Opps"/>
      <sheetName val="長計対比"/>
      <sheetName val="Main 2"/>
      <sheetName val="Datasheet from R. Hinds"/>
      <sheetName val="_"/>
      <sheetName val="６２３Ｔ"/>
      <sheetName val="①評価項目_メーカー"/>
      <sheetName val="工数データ"/>
      <sheetName val="S-PLAN"/>
      <sheetName val="車両仕様_x005f_x0000_4__x005f_x0000__x005f_x0011__x00"/>
      <sheetName val="車両仕様4__x005f_x0000__x005f_x0011__x005f_x0000_"/>
      <sheetName val="車両仕様 _x005f_x005f_x005f_x0000__x005f_x005f_x005f_x0000_"/>
      <sheetName val="車両仕様_x005f_x005f_x005f_x0000_4__x005f_x005f_x0000"/>
      <sheetName val="車両仕様_x005f_x005f_x005f_x0000_ New02㾐"/>
      <sheetName val="車両仕様_x005f_x005f_x005f_x0000__x005f_x005f_x005f_x0000__"/>
      <sheetName val="車両仕様 __x005f_x005f_x005f_x0012__瞳_"/>
      <sheetName val="車両仕様4__x005f_x005f_x005f_x0000__x005f_x005f_x0011"/>
      <sheetName val="車両仕様_4____x005f_x005f_x005f_x0011___"/>
      <sheetName val="車両仕様 ____x005f_x005f_x005f_x0012__瞳_"/>
      <sheetName val="車両仕様___ꎨ_x005f_x005f_x005f_x0012_窉瞳㾐"/>
      <sheetName val="車両仕様_4___x005f_x005f_x005f_x0011__"/>
      <sheetName val="車両仕様4___x005f_x005f_x005f_x0011__"/>
      <sheetName val="車両仕様 _x005f_x005f_x005f_x005f_x005f_x005f_x005f_x0000__"/>
      <sheetName val="車両仕様_x005f_x005f_x005f_x005f_x005f_x005f_x005f_x0000_4_"/>
      <sheetName val="車両仕様_x005f_x005f_x005f_x005f_x005f_x005f_x005f_x0000_ N"/>
      <sheetName val="車両仕様_x005f_x005f_x005f_x005f_x005f_x005f_x005f_x0000__x"/>
      <sheetName val="車両仕様 __x005f_x005f_x005f_x005f_x005f_x005f_x005f_x0012_"/>
      <sheetName val="車両仕様4__x005f_x005f_x005f_x005f_x005f_x005f_x005f_x0000_"/>
      <sheetName val="車両仕様_4____x005f_x005f_x005f_x005f_x005f_x005f_x00"/>
      <sheetName val="車両仕様 ____x005f_x005f_x005f_x005f_x005f_x005f_x001"/>
      <sheetName val="車両仕様___ꎨ_x005f_x005f_x005f_x005f_x005f_x005f_x001"/>
      <sheetName val="車両仕様_4___x005f_x005f_x005f_x005f_x005f_x005f_x001"/>
      <sheetName val="車両仕様4___x005f_x005f_x005f_x005f_x005f_x005f_x0011"/>
      <sheetName val="EFFY_MAZDA"/>
      <sheetName val="４-２．151項目累積（日本）"/>
      <sheetName val="５-２．151項目累積（北米）"/>
      <sheetName val="５-１．151項目詳細（北米）"/>
      <sheetName val="MASTER"/>
      <sheetName val="sebelumCR"/>
      <sheetName val="Blue Flag"/>
      <sheetName val="Calc Sheet Budget"/>
      <sheetName val="START"/>
      <sheetName val="見積一覧（１案）"/>
      <sheetName val=" PART 479W LHD"/>
      <sheetName val=" PART MYY5A"/>
      <sheetName val="DUTRO"/>
      <sheetName val="Y230"/>
      <sheetName val="ＦＣ～FT"/>
      <sheetName val="393.N"/>
      <sheetName val="CæÊ _x0015_ Op"/>
      <sheetName val="ƒƒCƒ“‰æ–Ê _x0015_ Op"/>
      <sheetName val="メイン画面 _x0015_ Op"/>
      <sheetName val="610L611L品番一覧"/>
      <sheetName val="【Input】見積基礎情報（海外生産分)"/>
      <sheetName val="IM-P-L-JB "/>
      <sheetName val="FOList"/>
      <sheetName val="WIP Cal Sheet"/>
      <sheetName val="Pricing overview"/>
      <sheetName val="駆動系1"/>
      <sheetName val="Idx"/>
      <sheetName val="Lookup Table"/>
      <sheetName val="08TMME"/>
      <sheetName val="VCPT"/>
      <sheetName val="promo lists 2011"/>
      <sheetName val="車両仕様 嗼1嗼1噌1鲌"/>
      <sheetName val="車両仕様 勜+勜+匬+鲌"/>
      <sheetName val="part"/>
      <sheetName val="(5)Individual_DM"/>
      <sheetName val="paramètres"/>
      <sheetName val="ＣＡＭＹ　ＭⅢ"/>
      <sheetName val="C-2"/>
      <sheetName val="他"/>
      <sheetName val="GMT900 IPC"/>
      <sheetName val="image"/>
      <sheetName val="Reference "/>
      <sheetName val="車両仕様 _x005f_x0000__x005f_x0000_?_x005f_x0012_?瞳?"/>
      <sheetName val="車両仕様_x005f_x0000_4?_x005f_x0000__x005f_x0000__x00"/>
      <sheetName val="車両仕様?4???_x005f_x0011_??"/>
      <sheetName val="車両仕様 ???_x005f_x0012_?瞳?"/>
      <sheetName val="車両仕様???ꎨ_x005f_x0012_窉瞳㾐"/>
      <sheetName val="車両仕様?4??_x005f_x0011_?"/>
      <sheetName val="車両仕様4??_x005f_x0011_?"/>
      <sheetName val="A"/>
      <sheetName val="Production Database 399"/>
      <sheetName val="工数ﾃｰﾌﾞﾙ"/>
      <sheetName val="Graph"/>
      <sheetName val="Sheet1 (3)"/>
      <sheetName val="開発目標値"/>
      <sheetName val="DBシート"/>
      <sheetName val="Proses_Mesin"/>
      <sheetName val="Sample 1PP "/>
      <sheetName val="Total"/>
      <sheetName val="Proto"/>
      <sheetName val="ｂB"/>
      <sheetName val="ｶﾛｰﾗ（1）"/>
      <sheetName val="車両仕様_x0000_4?_x0000__x0000_ _x0000__x0000_"/>
      <sheetName val="車両仕様 _x0000__x0000_? ?瞳?"/>
      <sheetName val="車両仕様_x0000__x0000__x0000_ꎨ 窉瞳㾐"/>
      <sheetName val="車両仕様?4??? ??"/>
      <sheetName val="車両仕様 ??? ?瞳?"/>
      <sheetName val="車両仕様???ꎨ 窉瞳㾐"/>
      <sheetName val="車両仕様?4?? ?"/>
      <sheetName val="車両仕様4?? ?"/>
      <sheetName val="車両仕様 _ _瞳_"/>
      <sheetName val="車両仕様 ___ _瞳_"/>
      <sheetName val="車両仕様_4___ __"/>
      <sheetName val="車両仕様___ꎨ 窉瞳㾐"/>
      <sheetName val="車両仕様_4__ _"/>
      <sheetName val="車両仕様4__ _"/>
      <sheetName val="表紙(代表者)"/>
      <sheetName val="テーブル"/>
      <sheetName val="大物部品"/>
      <sheetName val="C1(TMENG)"/>
      <sheetName val="C2(TMENG)"/>
      <sheetName val="RMBSS's Triggered"/>
      <sheetName val="HHB90007_DAT"/>
      <sheetName val="160th NPCC_Nov'10"/>
      <sheetName val=""/>
      <sheetName val="設定"/>
      <sheetName val="PR"/>
      <sheetName val="797T輸入部品リスト"/>
      <sheetName val="OP-PD"/>
      <sheetName val="CALC"/>
      <sheetName val="6770T02"/>
      <sheetName val="加工費"/>
      <sheetName val="Volumes"/>
      <sheetName val="設品表01-3-23作成"/>
      <sheetName val="wire"/>
      <sheetName val="EquipmentTrimming Cabin NS"/>
      <sheetName val="ﾌﾟﾙﾀﾞｳﾝﾒﾆｭｰ"/>
      <sheetName val="ANIjan'99"/>
      <sheetName val="PRICE LIST"/>
      <sheetName val="車両仕様_x0000__x0000_毛_x0000_利_x0000__x0000__x0000_"/>
      <sheetName val="車両仕様_x0000_ᵣ逰ᵣ邀ᵣ郰ᵣ"/>
      <sheetName val="車両仕様??毛?利???"/>
      <sheetName val="車両仕様?ᵣ逰ᵣ邀ᵣ郰ᵣ"/>
      <sheetName val="REQUEST_TABLE"/>
      <sheetName val="車両仕様__毛_利___"/>
      <sheetName val="車両仕様_ᵣ逰ᵣ邀ᵣ郰ᵣ"/>
      <sheetName val="コード表"/>
      <sheetName val="BUYERS"/>
      <sheetName val="Status"/>
      <sheetName val="改定記録"/>
      <sheetName val="ﾘｽﾄ候補"/>
      <sheetName val="ｺｰﾄﾞ表"/>
      <sheetName val="ﾌﾟﾙﾀﾞｳﾝﾒﾆｭｰ用ｺｰﾄﾞ表"/>
      <sheetName val="為替前提"/>
      <sheetName val="matrix"/>
      <sheetName val="Loss Time"/>
      <sheetName val="Price range IT"/>
      <sheetName val="PCD"/>
      <sheetName val="Avensis+d seg  in &amp; out of UK+F"/>
      <sheetName val="NAVI"/>
      <sheetName val="#ofclose .xl"/>
      <sheetName val="PAC14"/>
      <sheetName val="JY134J"/>
      <sheetName val="PA2000"/>
      <sheetName val="ﾘｽﾄ"/>
      <sheetName val="No12 營業成本表 cost1"/>
      <sheetName val="GPP損益実績"/>
      <sheetName val="解説a"/>
      <sheetName val="従推"/>
      <sheetName val="画面説明"/>
      <sheetName val="Previous"/>
      <sheetName val="Annexes toutes bases"/>
      <sheetName val="帳票拡大"/>
      <sheetName val="NON-FLEET"/>
      <sheetName val="差異詳細(インクルード)"/>
      <sheetName val="差異詳細(bm)"/>
      <sheetName val="差異詳細(jb2)"/>
      <sheetName val="差異詳細(jh)"/>
      <sheetName val="差異詳細(ji)"/>
      <sheetName val="差異詳細(jx)"/>
      <sheetName val="車両仕様 _x005f_x005f_x005f_x005f_x005f_x005f_x005f_x005f_x"/>
      <sheetName val="車両仕様_x005f_x005f_x005f_x005f_x005f_x005f_x005f_x005f_x0"/>
      <sheetName val="車両仕様 __x005f_x005f_x005f_x005f_x005f_x005f_x005f_x005f_"/>
      <sheetName val="車両仕様4__x005f_x005f_x005f_x005f_x005f_x005f_x005f_x005f_"/>
      <sheetName val="車両仕様 ____x005f_x005f_x005f_x005f_x005f_x005f_x005"/>
      <sheetName val="車両仕様___ꎨ_x005f_x005f_x005f_x005f_x005f_x005f_x005"/>
      <sheetName val="車両仕様_4___x005f_x005f_x005f_x005f_x005f_x005f_x005"/>
      <sheetName val="車両仕様4___x005f_x005f_x005f_x005f_x005f_x005f_x005f"/>
      <sheetName val="車両仕様_x0000_4__x0000__x0000__x00"/>
      <sheetName val="車両仕様_x0000__x0000__x0000_ꎨ_x001"/>
      <sheetName val="車両仕様_x0000_4__x0000__x0011__x00"/>
      <sheetName val="車両仕様4__x0000__x0011__x0000_"/>
      <sheetName val="車両仕様 _x005f_x0000__x005f_x0000_"/>
      <sheetName val="車両仕様_x005f_x0000_4__x0000"/>
      <sheetName val="車両仕様_x005f_x0000__x005f_x0000__"/>
      <sheetName val="車両仕様4__x005f_x0000__x0011"/>
      <sheetName val="車両仕様 _x005f_x005f_x005f_x0000__"/>
      <sheetName val="車両仕様_x005f_x005f_x005f_x0000_4_"/>
      <sheetName val="車両仕様_x005f_x005f_x005f_x0000_ N"/>
      <sheetName val="車両仕様_x005f_x005f_x005f_x0000__x"/>
      <sheetName val="車両仕様 __x005f_x005f_x005f_x0012_"/>
      <sheetName val="車両仕様4__x005f_x005f_x005f_x0000_"/>
      <sheetName val="車両仕様_4____x005f_x005f_x00"/>
      <sheetName val="車両仕様 ____x005f_x005f_x001"/>
      <sheetName val="車両仕様___ꎨ_x005f_x005f_x001"/>
      <sheetName val="車両仕様_4___x005f_x005f_x001"/>
      <sheetName val="車両仕様4___x005f_x005f_x0011"/>
      <sheetName val="車両仕様 _x005f_x005f_x005f_x005f_x"/>
      <sheetName val="車両仕様_x005f_x005f_x005f_x005f_x0"/>
      <sheetName val="車両仕様 __x005f_x005f_x005f_x005f_"/>
      <sheetName val="車両仕様4__x005f_x005f_x005f_x005f_"/>
      <sheetName val="車両仕様 ____x005f_x005f_x005"/>
      <sheetName val="車両仕様___ꎨ_x005f_x005f_x005"/>
      <sheetName val="車両仕様_4___x005f_x005f_x005"/>
      <sheetName val="車両仕様4___x005f_x005f_x005f"/>
      <sheetName val="Sheet5"/>
      <sheetName val="ベンダー名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XXXXX0"/>
      <sheetName val="XXXXX1"/>
      <sheetName val="XXXXX2"/>
      <sheetName val="XXXXX3"/>
      <sheetName val="XXXXX4"/>
      <sheetName val="XXXXX5"/>
      <sheetName val="XXXXX6"/>
      <sheetName val="XXXXX7"/>
      <sheetName val="XXXXX8"/>
      <sheetName val="XXXXX9"/>
      <sheetName val="XXXXXA"/>
      <sheetName val="XXXXXB"/>
      <sheetName val="XXXXXC"/>
      <sheetName val="XXXXXD"/>
      <sheetName val="XXXXXE"/>
      <sheetName val="XXXXXF"/>
      <sheetName val="XXXXXG"/>
      <sheetName val="XXXXXH"/>
      <sheetName val="42670"/>
      <sheetName val="42660"/>
      <sheetName val="42650"/>
      <sheetName val="42640"/>
      <sheetName val="42630"/>
      <sheetName val="42620"/>
      <sheetName val="42610"/>
      <sheetName val="42580"/>
      <sheetName val="42570"/>
      <sheetName val="42560"/>
      <sheetName val="42540"/>
      <sheetName val="42530"/>
      <sheetName val="42520"/>
      <sheetName val="42510"/>
      <sheetName val="42420-11"/>
      <sheetName val="42410-02"/>
      <sheetName val="42400"/>
      <sheetName val="DETIAL"/>
      <sheetName val="42300"/>
      <sheetName val="40360"/>
      <sheetName val="40340"/>
      <sheetName val="ปันส่วน CUT. T-L&amp;KD F-W,DEPRE"/>
      <sheetName val="BY MODEL-สรุป-ฐาน"/>
      <sheetName val="ทำที่นี้"/>
      <sheetName val="Sheet1"/>
      <sheetName val="FAC OVERHEAD"/>
      <sheetName val="TOTAL DETIAL"/>
      <sheetName val="UNIT COST GASOLINE"/>
      <sheetName val="UNIT COSTDIESEL"/>
      <sheetName val="SELLING EXP"/>
      <sheetName val="Warranty_Engine"/>
      <sheetName val="UNIT COST VAR. GASOLINE  (N (2)"/>
      <sheetName val="JUL - SEP03"/>
      <sheetName val="UNIT COST VAR. DIESEL (NEW) (2)"/>
      <sheetName val="aPR03-jUN03"/>
      <sheetName val="CC90000 NOV'02"/>
      <sheetName val="GL_DEC_2002"/>
      <sheetName val="GL_DEC_2002 (2)"/>
      <sheetName val="EG"/>
      <sheetName val="CUTTING TOOLS RM  NOV'02"/>
      <sheetName val="OTHER MAT JAN'03"/>
      <sheetName val="OTHER MAT-เฉพาะเดือน"/>
      <sheetName val="AC COM STD GASO"/>
      <sheetName val="STD (OCT'02-MAR'03)"/>
      <sheetName val="STD(Oct-Dec)(Jan-Mar)"/>
      <sheetName val="COMPARE TOTAL"/>
      <sheetName val="AC COM STD DIESEL"/>
      <sheetName val="THREE MAT'L"/>
      <sheetName val="TMC"/>
      <sheetName val="GL_NOV_2002 "/>
      <sheetName val="OTHER MAT NOV'02"/>
      <sheetName val="aug05"/>
      <sheetName val="jul05"/>
      <sheetName val="TOTALCOST_1"/>
      <sheetName val="車型仕様"/>
      <sheetName val="データ"/>
      <sheetName val="車両仕様"/>
      <sheetName val="ROYALTY(RUNG)"/>
      <sheetName val="MASTER FILE"/>
      <sheetName val="001N99"/>
      <sheetName val="sum_gtm"/>
      <sheetName val="ASSUMPTION"/>
      <sheetName val="image"/>
      <sheetName val="Validation"/>
      <sheetName val="RUPS95C"/>
      <sheetName val="#626"/>
      <sheetName val="諸元表STR58043"/>
      <sheetName val="240XJ cost study"/>
      <sheetName val="Price"/>
      <sheetName val="Production Database 399"/>
      <sheetName val="MARCH-APRIL. 03"/>
      <sheetName val="設定一覧"/>
      <sheetName val="ปันส่วน_CUT__T-L&amp;KD_F-W,DEPRE"/>
      <sheetName val="BY_MODEL-สรุป-ฐาน"/>
      <sheetName val="FAC_OVERHEAD"/>
      <sheetName val="TOTAL_DETIAL"/>
      <sheetName val="UNIT_COST_GASOLINE"/>
      <sheetName val="UNIT_COSTDIESEL"/>
      <sheetName val="SELLING_EXP"/>
      <sheetName val="UNIT_COST_VAR__GASOLINE__(N_(2)"/>
      <sheetName val="JUL_-_SEP03"/>
      <sheetName val="UNIT_COST_VAR__DIESEL_(NEW)_(2)"/>
      <sheetName val="CC90000_NOV'02"/>
      <sheetName val="GL_DEC_2002_(2)"/>
      <sheetName val="CUTTING_TOOLS_RM__NOV'02"/>
      <sheetName val="OTHER_MAT_JAN'03"/>
      <sheetName val="OTHER_MAT-เฉพาะเดือน"/>
      <sheetName val="AC_COM_STD_GASO"/>
      <sheetName val="STD_(OCT'02-MAR'03)"/>
      <sheetName val="COMPARE_TOTAL"/>
      <sheetName val="AC_COM_STD_DIESEL"/>
      <sheetName val="THREE_MAT'L"/>
      <sheetName val="GL_NOV_2002_"/>
      <sheetName val="OTHER_MAT_NOV'02"/>
      <sheetName val="MASTER_FILE"/>
      <sheetName val="SENS &amp; FOR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ting Plan Changes"/>
      <sheetName val="P634 Production Summary Page"/>
    </sheetNames>
    <sheetDataSet>
      <sheetData sheetId="0" refreshError="1">
        <row r="9">
          <cell r="E9">
            <v>0</v>
          </cell>
          <cell r="I9">
            <v>0</v>
          </cell>
          <cell r="L9">
            <v>-10</v>
          </cell>
          <cell r="M9">
            <v>-10</v>
          </cell>
        </row>
        <row r="10">
          <cell r="E10">
            <v>0</v>
          </cell>
          <cell r="I10">
            <v>0</v>
          </cell>
          <cell r="L10">
            <v>-145</v>
          </cell>
          <cell r="M10">
            <v>-145</v>
          </cell>
        </row>
        <row r="11">
          <cell r="E11">
            <v>0</v>
          </cell>
          <cell r="I11">
            <v>0</v>
          </cell>
          <cell r="L11">
            <v>-428</v>
          </cell>
          <cell r="M11">
            <v>-428</v>
          </cell>
        </row>
        <row r="12">
          <cell r="E12">
            <v>0</v>
          </cell>
          <cell r="I12">
            <v>0</v>
          </cell>
          <cell r="L12">
            <v>-422</v>
          </cell>
          <cell r="M12">
            <v>-422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-850</v>
          </cell>
          <cell r="M13">
            <v>-850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I14">
            <v>0</v>
          </cell>
          <cell r="L14">
            <v>-2126</v>
          </cell>
          <cell r="M14">
            <v>-2126</v>
          </cell>
        </row>
        <row r="15">
          <cell r="E15">
            <v>0</v>
          </cell>
          <cell r="I15">
            <v>0</v>
          </cell>
          <cell r="L15">
            <v>-157</v>
          </cell>
          <cell r="M15">
            <v>-157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-2283</v>
          </cell>
          <cell r="M16">
            <v>-2283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I17">
            <v>0</v>
          </cell>
          <cell r="M17">
            <v>0</v>
          </cell>
        </row>
        <row r="18">
          <cell r="E18">
            <v>0</v>
          </cell>
          <cell r="I18">
            <v>0</v>
          </cell>
          <cell r="L18">
            <v>127</v>
          </cell>
          <cell r="M18">
            <v>127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127</v>
          </cell>
          <cell r="M19">
            <v>127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I20">
            <v>0</v>
          </cell>
          <cell r="L20">
            <v>-388</v>
          </cell>
          <cell r="M20">
            <v>-388</v>
          </cell>
        </row>
        <row r="21">
          <cell r="E21">
            <v>0</v>
          </cell>
          <cell r="I21">
            <v>0</v>
          </cell>
          <cell r="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-388</v>
          </cell>
          <cell r="M22">
            <v>-388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I23">
            <v>0</v>
          </cell>
          <cell r="L23">
            <v>501</v>
          </cell>
          <cell r="M23">
            <v>501</v>
          </cell>
        </row>
        <row r="24">
          <cell r="E24">
            <v>0</v>
          </cell>
          <cell r="I24">
            <v>0</v>
          </cell>
          <cell r="M24">
            <v>0</v>
          </cell>
        </row>
        <row r="25">
          <cell r="E25">
            <v>0</v>
          </cell>
          <cell r="I25">
            <v>0</v>
          </cell>
          <cell r="M25">
            <v>0</v>
          </cell>
        </row>
        <row r="26">
          <cell r="E26">
            <v>0</v>
          </cell>
          <cell r="I26">
            <v>0</v>
          </cell>
          <cell r="M26">
            <v>0</v>
          </cell>
        </row>
        <row r="27">
          <cell r="E27">
            <v>0</v>
          </cell>
          <cell r="I27">
            <v>0</v>
          </cell>
          <cell r="M27">
            <v>0</v>
          </cell>
        </row>
        <row r="28">
          <cell r="E28">
            <v>0</v>
          </cell>
          <cell r="I28">
            <v>0</v>
          </cell>
          <cell r="M28">
            <v>0</v>
          </cell>
        </row>
        <row r="29">
          <cell r="E29">
            <v>0</v>
          </cell>
          <cell r="I29">
            <v>0</v>
          </cell>
          <cell r="M29">
            <v>0</v>
          </cell>
        </row>
        <row r="30">
          <cell r="E30">
            <v>0</v>
          </cell>
          <cell r="I30">
            <v>0</v>
          </cell>
          <cell r="M30">
            <v>0</v>
          </cell>
        </row>
        <row r="31">
          <cell r="E31">
            <v>0</v>
          </cell>
          <cell r="I31">
            <v>0</v>
          </cell>
          <cell r="M31">
            <v>0</v>
          </cell>
        </row>
        <row r="35">
          <cell r="E35">
            <v>0</v>
          </cell>
          <cell r="I35">
            <v>0</v>
          </cell>
          <cell r="L35">
            <v>-16</v>
          </cell>
          <cell r="M35">
            <v>-16</v>
          </cell>
        </row>
        <row r="36">
          <cell r="E36">
            <v>0</v>
          </cell>
          <cell r="I36">
            <v>0</v>
          </cell>
          <cell r="L36">
            <v>-372</v>
          </cell>
          <cell r="M36">
            <v>-372</v>
          </cell>
        </row>
        <row r="37">
          <cell r="E37">
            <v>0</v>
          </cell>
          <cell r="I37">
            <v>0</v>
          </cell>
          <cell r="L37">
            <v>-122</v>
          </cell>
          <cell r="M37">
            <v>-122</v>
          </cell>
        </row>
        <row r="38">
          <cell r="E38">
            <v>0</v>
          </cell>
          <cell r="I38">
            <v>0</v>
          </cell>
          <cell r="L38">
            <v>-4</v>
          </cell>
          <cell r="M38">
            <v>-4</v>
          </cell>
        </row>
        <row r="39">
          <cell r="E39">
            <v>0</v>
          </cell>
          <cell r="I39">
            <v>0</v>
          </cell>
          <cell r="M39">
            <v>0</v>
          </cell>
        </row>
        <row r="40">
          <cell r="E40">
            <v>0</v>
          </cell>
          <cell r="I40">
            <v>0</v>
          </cell>
          <cell r="L40">
            <v>-40</v>
          </cell>
          <cell r="M40">
            <v>-40</v>
          </cell>
        </row>
        <row r="41">
          <cell r="E41">
            <v>0</v>
          </cell>
          <cell r="I41">
            <v>0</v>
          </cell>
          <cell r="L41">
            <v>-968</v>
          </cell>
          <cell r="M41">
            <v>-968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-1012</v>
          </cell>
          <cell r="M42">
            <v>-1012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I43">
            <v>0</v>
          </cell>
          <cell r="M43">
            <v>0</v>
          </cell>
        </row>
        <row r="44">
          <cell r="E44">
            <v>0</v>
          </cell>
          <cell r="I44">
            <v>0</v>
          </cell>
          <cell r="M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I46">
            <v>0</v>
          </cell>
          <cell r="M46">
            <v>0</v>
          </cell>
        </row>
        <row r="47">
          <cell r="E47">
            <v>0</v>
          </cell>
          <cell r="I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-1012</v>
          </cell>
          <cell r="M49">
            <v>-1012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I50">
            <v>0</v>
          </cell>
          <cell r="M50">
            <v>0</v>
          </cell>
        </row>
        <row r="51">
          <cell r="E51">
            <v>0</v>
          </cell>
          <cell r="I51">
            <v>0</v>
          </cell>
          <cell r="M51">
            <v>0</v>
          </cell>
        </row>
        <row r="52">
          <cell r="E52">
            <v>0</v>
          </cell>
          <cell r="I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I54">
            <v>0</v>
          </cell>
          <cell r="M54">
            <v>0</v>
          </cell>
        </row>
        <row r="55">
          <cell r="E55">
            <v>0</v>
          </cell>
          <cell r="I55">
            <v>0</v>
          </cell>
          <cell r="M55">
            <v>0</v>
          </cell>
        </row>
        <row r="56">
          <cell r="E56">
            <v>0</v>
          </cell>
          <cell r="I56">
            <v>0</v>
          </cell>
          <cell r="M56">
            <v>0</v>
          </cell>
        </row>
        <row r="57">
          <cell r="E57">
            <v>0</v>
          </cell>
          <cell r="I57">
            <v>0</v>
          </cell>
          <cell r="M57">
            <v>0</v>
          </cell>
        </row>
        <row r="58">
          <cell r="E58">
            <v>0</v>
          </cell>
          <cell r="I58">
            <v>0</v>
          </cell>
          <cell r="M58">
            <v>0</v>
          </cell>
        </row>
      </sheetData>
      <sheetData sheetId="1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O"/>
      <sheetName val="NA"/>
      <sheetName val="NA Work"/>
      <sheetName val="NA Ford Mgmt Sum 652a"/>
      <sheetName val="NA Ford Exec Summary"/>
      <sheetName val="NA Issue-Issue"/>
      <sheetName val="NA Ford Mgmt Sum B(W)"/>
      <sheetName val="Operating Plan Changes"/>
    </sheetNames>
    <sheetDataSet>
      <sheetData sheetId="0" refreshError="1">
        <row r="1">
          <cell r="A1" t="str">
            <v>PIN#</v>
          </cell>
          <cell r="B1" t="str">
            <v>Product Category</v>
          </cell>
          <cell r="C1" t="str">
            <v>Sort #</v>
          </cell>
        </row>
        <row r="2">
          <cell r="A2" t="str">
            <v>00P11</v>
          </cell>
          <cell r="B2" t="str">
            <v>I4/I5 Engine</v>
          </cell>
          <cell r="C2">
            <v>70</v>
          </cell>
        </row>
        <row r="3">
          <cell r="A3" t="str">
            <v>00P13</v>
          </cell>
          <cell r="B3" t="str">
            <v>I4/I5 Engine</v>
          </cell>
          <cell r="C3">
            <v>70</v>
          </cell>
        </row>
        <row r="4">
          <cell r="A4" t="str">
            <v>01P08</v>
          </cell>
          <cell r="B4" t="str">
            <v>I4/I5 Engine</v>
          </cell>
          <cell r="C4">
            <v>70</v>
          </cell>
        </row>
        <row r="5">
          <cell r="A5" t="str">
            <v>01P21</v>
          </cell>
          <cell r="B5" t="str">
            <v>I4/I5 Engine</v>
          </cell>
          <cell r="C5">
            <v>70</v>
          </cell>
        </row>
        <row r="6">
          <cell r="A6" t="str">
            <v>02P46</v>
          </cell>
          <cell r="B6" t="str">
            <v>I4/I5 Engine</v>
          </cell>
          <cell r="C6">
            <v>70</v>
          </cell>
        </row>
        <row r="7">
          <cell r="A7" t="str">
            <v>02S31</v>
          </cell>
          <cell r="B7" t="str">
            <v>I4/I5 Engine</v>
          </cell>
          <cell r="C7">
            <v>70</v>
          </cell>
        </row>
        <row r="8">
          <cell r="A8" t="str">
            <v>04P40</v>
          </cell>
          <cell r="B8" t="str">
            <v>I4/I5 Engine</v>
          </cell>
          <cell r="C8">
            <v>70</v>
          </cell>
        </row>
        <row r="9">
          <cell r="A9" t="str">
            <v>05P01</v>
          </cell>
          <cell r="B9" t="str">
            <v>I4/I5 Engine</v>
          </cell>
          <cell r="C9">
            <v>70</v>
          </cell>
        </row>
        <row r="10">
          <cell r="A10" t="str">
            <v>01P40</v>
          </cell>
          <cell r="B10" t="str">
            <v>V6 Engines</v>
          </cell>
          <cell r="C10">
            <v>72</v>
          </cell>
        </row>
        <row r="11">
          <cell r="A11" t="str">
            <v>01S39</v>
          </cell>
          <cell r="B11" t="str">
            <v>V6 Engines</v>
          </cell>
          <cell r="C11">
            <v>72</v>
          </cell>
        </row>
        <row r="12">
          <cell r="A12" t="str">
            <v>02P32</v>
          </cell>
          <cell r="B12" t="str">
            <v>V6 Engines</v>
          </cell>
          <cell r="C12">
            <v>72</v>
          </cell>
        </row>
        <row r="13">
          <cell r="A13" t="str">
            <v>02P44</v>
          </cell>
          <cell r="B13" t="str">
            <v>V6 Engines</v>
          </cell>
          <cell r="C13">
            <v>72</v>
          </cell>
        </row>
        <row r="14">
          <cell r="A14" t="str">
            <v>02P45</v>
          </cell>
          <cell r="B14" t="str">
            <v>V6 Engines</v>
          </cell>
          <cell r="C14">
            <v>72</v>
          </cell>
        </row>
        <row r="15">
          <cell r="A15" t="str">
            <v>02P66</v>
          </cell>
          <cell r="B15" t="str">
            <v>V6 Engines</v>
          </cell>
          <cell r="C15">
            <v>72</v>
          </cell>
        </row>
        <row r="16">
          <cell r="A16" t="str">
            <v>02P67</v>
          </cell>
          <cell r="B16" t="str">
            <v>V6 Engines</v>
          </cell>
          <cell r="C16">
            <v>72</v>
          </cell>
        </row>
        <row r="17">
          <cell r="A17" t="str">
            <v>03P40</v>
          </cell>
          <cell r="B17" t="str">
            <v>V6 Engines</v>
          </cell>
          <cell r="C17">
            <v>72</v>
          </cell>
        </row>
        <row r="18">
          <cell r="A18" t="str">
            <v>03P64</v>
          </cell>
          <cell r="B18" t="str">
            <v>V6 Engines</v>
          </cell>
          <cell r="C18">
            <v>72</v>
          </cell>
        </row>
        <row r="19">
          <cell r="A19" t="str">
            <v>03S59</v>
          </cell>
          <cell r="B19" t="str">
            <v>V6 Engines</v>
          </cell>
          <cell r="C19">
            <v>72</v>
          </cell>
        </row>
        <row r="20">
          <cell r="A20" t="str">
            <v>05P04</v>
          </cell>
          <cell r="B20" t="str">
            <v>V6 Engines</v>
          </cell>
          <cell r="C20">
            <v>72</v>
          </cell>
        </row>
        <row r="21">
          <cell r="A21" t="str">
            <v>05P05</v>
          </cell>
          <cell r="B21" t="str">
            <v>V6 Engines</v>
          </cell>
          <cell r="C21">
            <v>72</v>
          </cell>
        </row>
        <row r="22">
          <cell r="A22" t="str">
            <v>05P21</v>
          </cell>
          <cell r="B22" t="str">
            <v>V6 Engines</v>
          </cell>
          <cell r="C22">
            <v>72</v>
          </cell>
        </row>
        <row r="23">
          <cell r="A23" t="str">
            <v>05P49</v>
          </cell>
          <cell r="B23" t="str">
            <v>V6 Engines</v>
          </cell>
          <cell r="C23">
            <v>72</v>
          </cell>
        </row>
        <row r="24">
          <cell r="A24" t="str">
            <v>06P40</v>
          </cell>
          <cell r="B24" t="str">
            <v>V6 Engines</v>
          </cell>
          <cell r="C24">
            <v>72</v>
          </cell>
        </row>
        <row r="25">
          <cell r="A25" t="str">
            <v>07P00</v>
          </cell>
          <cell r="B25" t="str">
            <v>V6 Engines</v>
          </cell>
          <cell r="C25">
            <v>72</v>
          </cell>
        </row>
        <row r="26">
          <cell r="A26" t="str">
            <v>07P07</v>
          </cell>
          <cell r="B26" t="str">
            <v>V6 Engines</v>
          </cell>
          <cell r="C26">
            <v>72</v>
          </cell>
        </row>
        <row r="27">
          <cell r="A27" t="str">
            <v>09P04</v>
          </cell>
          <cell r="B27" t="str">
            <v>V6 Engines</v>
          </cell>
          <cell r="C27">
            <v>72</v>
          </cell>
        </row>
        <row r="28">
          <cell r="A28" t="str">
            <v>99P55</v>
          </cell>
          <cell r="B28" t="str">
            <v>V6 Engines</v>
          </cell>
          <cell r="C28">
            <v>72</v>
          </cell>
        </row>
        <row r="29">
          <cell r="A29" t="str">
            <v>01P65</v>
          </cell>
          <cell r="B29" t="str">
            <v>4.0L V6</v>
          </cell>
          <cell r="C29">
            <v>74</v>
          </cell>
        </row>
        <row r="30">
          <cell r="A30" t="str">
            <v>03P03</v>
          </cell>
          <cell r="B30" t="str">
            <v>4.0L V6</v>
          </cell>
          <cell r="C30">
            <v>74</v>
          </cell>
        </row>
        <row r="31">
          <cell r="A31" t="str">
            <v>04P29</v>
          </cell>
          <cell r="B31" t="str">
            <v>4.0L V6</v>
          </cell>
          <cell r="C31">
            <v>74</v>
          </cell>
        </row>
        <row r="32">
          <cell r="A32" t="str">
            <v>03P43</v>
          </cell>
          <cell r="B32" t="str">
            <v xml:space="preserve">V8/V10 3-Valve Upgrade </v>
          </cell>
          <cell r="C32">
            <v>76</v>
          </cell>
        </row>
        <row r="33">
          <cell r="A33" t="str">
            <v>04P54</v>
          </cell>
          <cell r="B33" t="str">
            <v xml:space="preserve">V8/V10 3-Valve Upgrade </v>
          </cell>
          <cell r="C33">
            <v>76</v>
          </cell>
        </row>
        <row r="34">
          <cell r="A34" t="str">
            <v>04P59</v>
          </cell>
          <cell r="B34" t="str">
            <v xml:space="preserve">V8/V10 3-Valve Upgrade </v>
          </cell>
          <cell r="C34">
            <v>76</v>
          </cell>
        </row>
        <row r="35">
          <cell r="A35" t="str">
            <v>05P53</v>
          </cell>
          <cell r="B35" t="str">
            <v xml:space="preserve">V8/V10 3-Valve Upgrade </v>
          </cell>
          <cell r="C35">
            <v>76</v>
          </cell>
        </row>
        <row r="36">
          <cell r="A36" t="str">
            <v>00P64</v>
          </cell>
          <cell r="B36" t="str">
            <v>V8/V10 - All Other</v>
          </cell>
          <cell r="C36">
            <v>77</v>
          </cell>
        </row>
        <row r="37">
          <cell r="A37" t="str">
            <v>00P66</v>
          </cell>
          <cell r="B37" t="str">
            <v>V8/V10 - All Other</v>
          </cell>
          <cell r="C37">
            <v>77</v>
          </cell>
        </row>
        <row r="38">
          <cell r="A38" t="str">
            <v>00P90</v>
          </cell>
          <cell r="B38" t="str">
            <v>V8/V10 - All Other</v>
          </cell>
          <cell r="C38">
            <v>77</v>
          </cell>
        </row>
        <row r="39">
          <cell r="A39" t="str">
            <v>01P25</v>
          </cell>
          <cell r="B39" t="str">
            <v>V8/V10 - All Other</v>
          </cell>
          <cell r="C39">
            <v>77</v>
          </cell>
        </row>
        <row r="40">
          <cell r="A40" t="str">
            <v>01P30</v>
          </cell>
          <cell r="B40" t="str">
            <v>V8/V10 - All Other</v>
          </cell>
          <cell r="C40">
            <v>77</v>
          </cell>
        </row>
        <row r="41">
          <cell r="A41" t="str">
            <v>01P31</v>
          </cell>
          <cell r="B41" t="str">
            <v>V8/V10 - All Other</v>
          </cell>
          <cell r="C41">
            <v>77</v>
          </cell>
        </row>
        <row r="42">
          <cell r="A42" t="str">
            <v>01P39</v>
          </cell>
          <cell r="B42" t="str">
            <v>V8/V10 - All Other</v>
          </cell>
          <cell r="C42">
            <v>77</v>
          </cell>
        </row>
        <row r="43">
          <cell r="A43" t="str">
            <v>02P01</v>
          </cell>
          <cell r="B43" t="str">
            <v>V8/V10 - All Other</v>
          </cell>
          <cell r="C43">
            <v>77</v>
          </cell>
        </row>
        <row r="44">
          <cell r="A44" t="str">
            <v>02P16</v>
          </cell>
          <cell r="B44" t="str">
            <v>V8/V10 - All Other</v>
          </cell>
          <cell r="C44">
            <v>77</v>
          </cell>
        </row>
        <row r="45">
          <cell r="A45" t="str">
            <v>03P11</v>
          </cell>
          <cell r="B45" t="str">
            <v>V8/V10 - All Other</v>
          </cell>
          <cell r="C45">
            <v>77</v>
          </cell>
        </row>
        <row r="46">
          <cell r="A46" t="str">
            <v>04P27</v>
          </cell>
          <cell r="B46" t="str">
            <v>V8/V10 - All Other</v>
          </cell>
          <cell r="C46">
            <v>77</v>
          </cell>
        </row>
        <row r="47">
          <cell r="A47" t="str">
            <v>04P28</v>
          </cell>
          <cell r="B47" t="str">
            <v>V8/V10 - All Other</v>
          </cell>
          <cell r="C47">
            <v>77</v>
          </cell>
        </row>
        <row r="48">
          <cell r="A48" t="str">
            <v>06P24</v>
          </cell>
          <cell r="B48" t="str">
            <v>V8/V10 - All Other</v>
          </cell>
          <cell r="C48">
            <v>77</v>
          </cell>
        </row>
        <row r="49">
          <cell r="A49" t="str">
            <v>06P25</v>
          </cell>
          <cell r="B49" t="str">
            <v>V8/V10 - All Other</v>
          </cell>
          <cell r="C49">
            <v>77</v>
          </cell>
        </row>
        <row r="50">
          <cell r="A50" t="str">
            <v>06P36</v>
          </cell>
          <cell r="B50" t="str">
            <v>V8/V10 - All Other</v>
          </cell>
          <cell r="C50">
            <v>77</v>
          </cell>
        </row>
        <row r="51">
          <cell r="A51" t="str">
            <v>97P43</v>
          </cell>
          <cell r="B51" t="str">
            <v>V8/V10 - All Other</v>
          </cell>
          <cell r="C51">
            <v>77</v>
          </cell>
        </row>
        <row r="52">
          <cell r="A52" t="str">
            <v>99P19</v>
          </cell>
          <cell r="B52" t="str">
            <v>V8/V10 - All Other</v>
          </cell>
          <cell r="C52">
            <v>77</v>
          </cell>
        </row>
        <row r="53">
          <cell r="A53" t="str">
            <v>99P50</v>
          </cell>
          <cell r="B53" t="str">
            <v>V8/V10 - All Other</v>
          </cell>
          <cell r="C53">
            <v>77</v>
          </cell>
        </row>
        <row r="54">
          <cell r="A54" t="str">
            <v>99P54</v>
          </cell>
          <cell r="B54" t="str">
            <v>V8/V10 - All Other</v>
          </cell>
          <cell r="C54">
            <v>77</v>
          </cell>
        </row>
        <row r="55">
          <cell r="A55" t="str">
            <v>03P22</v>
          </cell>
          <cell r="B55" t="str">
            <v>CVT Transmission</v>
          </cell>
          <cell r="C55">
            <v>79</v>
          </cell>
        </row>
        <row r="56">
          <cell r="A56" t="str">
            <v>04P20</v>
          </cell>
          <cell r="B56" t="str">
            <v>CVT Transmission</v>
          </cell>
          <cell r="C56">
            <v>79</v>
          </cell>
        </row>
        <row r="57">
          <cell r="A57" t="str">
            <v>04S53</v>
          </cell>
          <cell r="B57" t="str">
            <v>CVT Transmission</v>
          </cell>
          <cell r="C57">
            <v>79</v>
          </cell>
        </row>
        <row r="58">
          <cell r="A58" t="str">
            <v>07P18</v>
          </cell>
          <cell r="B58" t="str">
            <v>CVT Transmission</v>
          </cell>
          <cell r="C58">
            <v>79</v>
          </cell>
        </row>
        <row r="59">
          <cell r="A59" t="str">
            <v>07P20</v>
          </cell>
          <cell r="B59" t="str">
            <v>CVT Transmission</v>
          </cell>
          <cell r="C59">
            <v>79</v>
          </cell>
        </row>
        <row r="60">
          <cell r="A60" t="str">
            <v>07P60</v>
          </cell>
          <cell r="B60" t="str">
            <v>CVT Transmission</v>
          </cell>
          <cell r="C60">
            <v>79</v>
          </cell>
        </row>
        <row r="61">
          <cell r="A61" t="str">
            <v>00P14</v>
          </cell>
          <cell r="B61" t="str">
            <v>CD4E Transmission/Batavia</v>
          </cell>
          <cell r="C61">
            <v>80</v>
          </cell>
        </row>
        <row r="62">
          <cell r="A62" t="str">
            <v>01P13</v>
          </cell>
          <cell r="B62" t="str">
            <v>CD4E Transmission/Batavia</v>
          </cell>
          <cell r="C62">
            <v>80</v>
          </cell>
        </row>
        <row r="63">
          <cell r="A63" t="str">
            <v>04P60</v>
          </cell>
          <cell r="B63" t="str">
            <v>CD4E Transmission/Batavia</v>
          </cell>
          <cell r="C63">
            <v>80</v>
          </cell>
        </row>
        <row r="64">
          <cell r="A64" t="str">
            <v>00P62</v>
          </cell>
          <cell r="B64" t="str">
            <v>AX4N/S Transmission</v>
          </cell>
          <cell r="C64">
            <v>82</v>
          </cell>
        </row>
        <row r="65">
          <cell r="A65" t="str">
            <v>01P18</v>
          </cell>
          <cell r="B65" t="str">
            <v>AX4N/S Transmission</v>
          </cell>
          <cell r="C65">
            <v>82</v>
          </cell>
        </row>
        <row r="66">
          <cell r="A66" t="str">
            <v>02P63</v>
          </cell>
          <cell r="B66" t="str">
            <v>AX4N/S Transmission</v>
          </cell>
          <cell r="C66">
            <v>82</v>
          </cell>
        </row>
        <row r="67">
          <cell r="A67" t="str">
            <v>00P80</v>
          </cell>
          <cell r="B67" t="str">
            <v>4R100 &amp; 4R70W/4R75W</v>
          </cell>
          <cell r="C67">
            <v>84</v>
          </cell>
        </row>
        <row r="68">
          <cell r="A68" t="str">
            <v>02P80</v>
          </cell>
          <cell r="B68" t="str">
            <v>4R100 &amp; 4R70W/4R75W</v>
          </cell>
          <cell r="C68">
            <v>84</v>
          </cell>
        </row>
        <row r="69">
          <cell r="A69" t="str">
            <v>03P18</v>
          </cell>
          <cell r="B69" t="str">
            <v>4R100 &amp; 4R70W/4R75W</v>
          </cell>
          <cell r="C69">
            <v>84</v>
          </cell>
        </row>
        <row r="70">
          <cell r="A70" t="str">
            <v>97Q86</v>
          </cell>
          <cell r="B70" t="str">
            <v>4R100 &amp; 4R70W/4R75W</v>
          </cell>
          <cell r="C70">
            <v>84</v>
          </cell>
        </row>
        <row r="71">
          <cell r="A71" t="str">
            <v>04P14</v>
          </cell>
          <cell r="B71" t="str">
            <v>5R110W Transmission</v>
          </cell>
          <cell r="C71">
            <v>85</v>
          </cell>
        </row>
        <row r="72">
          <cell r="A72" t="str">
            <v>01P66</v>
          </cell>
          <cell r="B72" t="str">
            <v>5R55 Transmissions</v>
          </cell>
          <cell r="C72">
            <v>87</v>
          </cell>
        </row>
        <row r="73">
          <cell r="A73" t="str">
            <v>01P86</v>
          </cell>
          <cell r="B73" t="str">
            <v>5R55 Transmissions</v>
          </cell>
          <cell r="C73">
            <v>87</v>
          </cell>
        </row>
        <row r="74">
          <cell r="A74" t="str">
            <v>01S27</v>
          </cell>
          <cell r="B74" t="str">
            <v>5R55 Transmissions</v>
          </cell>
          <cell r="C74">
            <v>87</v>
          </cell>
        </row>
        <row r="75">
          <cell r="A75" t="str">
            <v>02P02</v>
          </cell>
          <cell r="B75" t="str">
            <v>5R55 Transmissions</v>
          </cell>
          <cell r="C75">
            <v>87</v>
          </cell>
        </row>
        <row r="76">
          <cell r="A76" t="str">
            <v>02P65</v>
          </cell>
          <cell r="B76" t="str">
            <v>5R55 Transmissions</v>
          </cell>
          <cell r="C76">
            <v>87</v>
          </cell>
        </row>
        <row r="77">
          <cell r="A77" t="str">
            <v>03P24</v>
          </cell>
          <cell r="B77" t="str">
            <v>5R55 Transmissions</v>
          </cell>
          <cell r="C77">
            <v>87</v>
          </cell>
        </row>
        <row r="78">
          <cell r="A78" t="str">
            <v>04F81</v>
          </cell>
          <cell r="B78" t="str">
            <v>5R55 Transmissions</v>
          </cell>
          <cell r="C78">
            <v>87</v>
          </cell>
        </row>
        <row r="79">
          <cell r="A79" t="str">
            <v>05P03</v>
          </cell>
          <cell r="B79" t="str">
            <v>6Rxx Transmission</v>
          </cell>
          <cell r="C79">
            <v>88</v>
          </cell>
        </row>
        <row r="80">
          <cell r="A80" t="str">
            <v>06P03</v>
          </cell>
          <cell r="B80" t="str">
            <v>6Rxx Transmission</v>
          </cell>
          <cell r="C80">
            <v>88</v>
          </cell>
        </row>
        <row r="81">
          <cell r="A81" t="str">
            <v>07P03</v>
          </cell>
          <cell r="B81" t="str">
            <v>6Rxx Transmission</v>
          </cell>
          <cell r="C81">
            <v>88</v>
          </cell>
        </row>
        <row r="82">
          <cell r="A82" t="str">
            <v>08P01</v>
          </cell>
          <cell r="B82" t="str">
            <v>6Rxx Transmission</v>
          </cell>
          <cell r="C82">
            <v>88</v>
          </cell>
        </row>
        <row r="83">
          <cell r="A83" t="str">
            <v>08P02</v>
          </cell>
          <cell r="B83" t="str">
            <v>6Rxx Transmission</v>
          </cell>
          <cell r="C83">
            <v>88</v>
          </cell>
        </row>
        <row r="84">
          <cell r="A84" t="str">
            <v>10P01</v>
          </cell>
          <cell r="B84" t="str">
            <v>6Rxx Transmission</v>
          </cell>
          <cell r="C84">
            <v>88</v>
          </cell>
        </row>
        <row r="85">
          <cell r="A85" t="str">
            <v>01P35</v>
          </cell>
          <cell r="B85" t="str">
            <v>PTO CSLP</v>
          </cell>
          <cell r="C85">
            <v>89</v>
          </cell>
        </row>
        <row r="86">
          <cell r="A86" t="str">
            <v>02P31</v>
          </cell>
          <cell r="B86" t="str">
            <v>PTO CSLP</v>
          </cell>
          <cell r="C86">
            <v>89</v>
          </cell>
        </row>
        <row r="87">
          <cell r="A87" t="str">
            <v>02P33</v>
          </cell>
          <cell r="B87" t="str">
            <v>PTO CSLP</v>
          </cell>
          <cell r="C87">
            <v>89</v>
          </cell>
        </row>
        <row r="88">
          <cell r="A88" t="str">
            <v>02P34</v>
          </cell>
          <cell r="B88" t="str">
            <v>PTO CSLP</v>
          </cell>
          <cell r="C88">
            <v>89</v>
          </cell>
        </row>
        <row r="89">
          <cell r="A89" t="str">
            <v>02P35</v>
          </cell>
          <cell r="B89" t="str">
            <v>PTO CSLP</v>
          </cell>
          <cell r="C89">
            <v>89</v>
          </cell>
        </row>
        <row r="90">
          <cell r="A90" t="str">
            <v>02P36</v>
          </cell>
          <cell r="B90" t="str">
            <v>PTO CSLP</v>
          </cell>
          <cell r="C90">
            <v>89</v>
          </cell>
        </row>
        <row r="91">
          <cell r="A91" t="str">
            <v>02P37</v>
          </cell>
          <cell r="B91" t="str">
            <v>PTO CSLP</v>
          </cell>
          <cell r="C91">
            <v>89</v>
          </cell>
        </row>
        <row r="92">
          <cell r="A92" t="str">
            <v>02P41</v>
          </cell>
          <cell r="B92" t="str">
            <v>PTO CSLP</v>
          </cell>
          <cell r="C92">
            <v>89</v>
          </cell>
        </row>
        <row r="93">
          <cell r="A93" t="str">
            <v>02P42</v>
          </cell>
          <cell r="B93" t="str">
            <v>PTO CSLP</v>
          </cell>
          <cell r="C93">
            <v>89</v>
          </cell>
        </row>
        <row r="94">
          <cell r="A94" t="str">
            <v>02P43</v>
          </cell>
          <cell r="B94" t="str">
            <v>PTO CSLP</v>
          </cell>
          <cell r="C94">
            <v>89</v>
          </cell>
        </row>
        <row r="95">
          <cell r="A95" t="str">
            <v>03P30</v>
          </cell>
          <cell r="B95" t="str">
            <v>PTO CSLP</v>
          </cell>
          <cell r="C95">
            <v>89</v>
          </cell>
        </row>
        <row r="96">
          <cell r="A96" t="str">
            <v>03P32</v>
          </cell>
          <cell r="B96" t="str">
            <v>PTO CSLP</v>
          </cell>
          <cell r="C96">
            <v>89</v>
          </cell>
        </row>
        <row r="97">
          <cell r="A97" t="str">
            <v>03P33</v>
          </cell>
          <cell r="B97" t="str">
            <v>PTO CSLP</v>
          </cell>
          <cell r="C97">
            <v>89</v>
          </cell>
        </row>
        <row r="98">
          <cell r="A98" t="str">
            <v>03P34</v>
          </cell>
          <cell r="B98" t="str">
            <v>PTO CSLP</v>
          </cell>
          <cell r="C98">
            <v>89</v>
          </cell>
        </row>
        <row r="99">
          <cell r="A99" t="str">
            <v>03P35</v>
          </cell>
          <cell r="B99" t="str">
            <v>PTO CSLP</v>
          </cell>
          <cell r="C99">
            <v>89</v>
          </cell>
        </row>
        <row r="100">
          <cell r="A100" t="str">
            <v>03P37</v>
          </cell>
          <cell r="B100" t="str">
            <v>PTO CSLP</v>
          </cell>
          <cell r="C100">
            <v>89</v>
          </cell>
        </row>
        <row r="101">
          <cell r="A101" t="str">
            <v>04P35</v>
          </cell>
          <cell r="B101" t="str">
            <v>PTO CSLP</v>
          </cell>
          <cell r="C101">
            <v>89</v>
          </cell>
        </row>
        <row r="102">
          <cell r="A102" t="str">
            <v>04P36</v>
          </cell>
          <cell r="B102" t="str">
            <v>PTO CSLP</v>
          </cell>
          <cell r="C102">
            <v>89</v>
          </cell>
        </row>
        <row r="103">
          <cell r="A103" t="str">
            <v>00P15</v>
          </cell>
          <cell r="B103" t="str">
            <v>PVT/Cost Reductions</v>
          </cell>
          <cell r="C103">
            <v>90</v>
          </cell>
        </row>
        <row r="104">
          <cell r="A104" t="str">
            <v>01P15</v>
          </cell>
          <cell r="B104" t="str">
            <v>PVT/Cost Reductions</v>
          </cell>
          <cell r="C104">
            <v>90</v>
          </cell>
        </row>
        <row r="105">
          <cell r="A105" t="str">
            <v>02P15</v>
          </cell>
          <cell r="B105" t="str">
            <v>PVT/Cost Reductions</v>
          </cell>
          <cell r="C105">
            <v>90</v>
          </cell>
        </row>
        <row r="106">
          <cell r="A106" t="str">
            <v>99P15</v>
          </cell>
          <cell r="B106" t="str">
            <v>PVT/Cost Reductions</v>
          </cell>
          <cell r="C106">
            <v>90</v>
          </cell>
        </row>
        <row r="107">
          <cell r="A107" t="str">
            <v>00P60</v>
          </cell>
          <cell r="B107" t="str">
            <v>PTO Capacity</v>
          </cell>
          <cell r="C107">
            <v>92</v>
          </cell>
        </row>
        <row r="108">
          <cell r="A108" t="str">
            <v>01P28</v>
          </cell>
          <cell r="B108" t="str">
            <v>PTO Capacity</v>
          </cell>
          <cell r="C108">
            <v>92</v>
          </cell>
        </row>
        <row r="109">
          <cell r="A109" t="str">
            <v>01P29</v>
          </cell>
          <cell r="B109" t="str">
            <v>PTO Capacity</v>
          </cell>
          <cell r="C109">
            <v>92</v>
          </cell>
        </row>
        <row r="110">
          <cell r="A110" t="str">
            <v>02P28</v>
          </cell>
          <cell r="B110" t="str">
            <v>PTO Capacity</v>
          </cell>
          <cell r="C110">
            <v>92</v>
          </cell>
        </row>
        <row r="111">
          <cell r="A111" t="str">
            <v>02P29</v>
          </cell>
          <cell r="B111" t="str">
            <v>PTO Capacity</v>
          </cell>
          <cell r="C111">
            <v>92</v>
          </cell>
        </row>
        <row r="112">
          <cell r="A112" t="str">
            <v>03P29</v>
          </cell>
          <cell r="B112" t="str">
            <v>PTO Capacity</v>
          </cell>
          <cell r="C112">
            <v>92</v>
          </cell>
        </row>
        <row r="113">
          <cell r="A113" t="str">
            <v>00P86</v>
          </cell>
          <cell r="B113" t="str">
            <v>Other PTO</v>
          </cell>
          <cell r="C113">
            <v>94</v>
          </cell>
        </row>
        <row r="114">
          <cell r="A114" t="str">
            <v>00S30</v>
          </cell>
          <cell r="B114" t="str">
            <v>Other PTO</v>
          </cell>
          <cell r="C114">
            <v>94</v>
          </cell>
        </row>
        <row r="115">
          <cell r="A115" t="str">
            <v>01P00</v>
          </cell>
          <cell r="B115" t="str">
            <v>Other PTO</v>
          </cell>
          <cell r="C115">
            <v>94</v>
          </cell>
        </row>
        <row r="116">
          <cell r="A116" t="str">
            <v>01P07</v>
          </cell>
          <cell r="B116" t="str">
            <v>Other PTO</v>
          </cell>
          <cell r="C116">
            <v>94</v>
          </cell>
        </row>
        <row r="117">
          <cell r="A117" t="str">
            <v>01P16</v>
          </cell>
          <cell r="B117" t="str">
            <v>Other PTO</v>
          </cell>
          <cell r="C117">
            <v>94</v>
          </cell>
        </row>
        <row r="118">
          <cell r="A118" t="str">
            <v>01P41</v>
          </cell>
          <cell r="B118" t="str">
            <v>Other PTO</v>
          </cell>
          <cell r="C118">
            <v>94</v>
          </cell>
        </row>
        <row r="119">
          <cell r="A119" t="str">
            <v>01P42</v>
          </cell>
          <cell r="B119" t="str">
            <v>Other PTO</v>
          </cell>
          <cell r="C119">
            <v>94</v>
          </cell>
        </row>
        <row r="120">
          <cell r="A120" t="str">
            <v>01P90</v>
          </cell>
          <cell r="B120" t="str">
            <v>Other PTO</v>
          </cell>
          <cell r="C120">
            <v>94</v>
          </cell>
        </row>
        <row r="121">
          <cell r="A121" t="str">
            <v>02P00</v>
          </cell>
          <cell r="B121" t="str">
            <v>Other PTO</v>
          </cell>
          <cell r="C121">
            <v>94</v>
          </cell>
        </row>
        <row r="122">
          <cell r="A122" t="str">
            <v>02P09</v>
          </cell>
          <cell r="B122" t="str">
            <v>Other PTO</v>
          </cell>
          <cell r="C122">
            <v>94</v>
          </cell>
        </row>
        <row r="123">
          <cell r="A123" t="str">
            <v>02P50</v>
          </cell>
          <cell r="B123" t="str">
            <v>Other PTO</v>
          </cell>
          <cell r="C123">
            <v>94</v>
          </cell>
        </row>
        <row r="124">
          <cell r="A124" t="str">
            <v>02S34</v>
          </cell>
          <cell r="B124" t="str">
            <v>Other PTO</v>
          </cell>
          <cell r="C124">
            <v>94</v>
          </cell>
        </row>
        <row r="125">
          <cell r="A125" t="str">
            <v>03P17</v>
          </cell>
          <cell r="B125" t="str">
            <v>Other PTO</v>
          </cell>
          <cell r="C125">
            <v>94</v>
          </cell>
        </row>
        <row r="126">
          <cell r="A126" t="str">
            <v>03P44</v>
          </cell>
          <cell r="B126" t="str">
            <v>Other PTO</v>
          </cell>
          <cell r="C126">
            <v>94</v>
          </cell>
        </row>
        <row r="127">
          <cell r="A127" t="str">
            <v>04P16</v>
          </cell>
          <cell r="B127" t="str">
            <v>Other PTO</v>
          </cell>
          <cell r="C127">
            <v>94</v>
          </cell>
        </row>
        <row r="128">
          <cell r="A128" t="str">
            <v>05P50</v>
          </cell>
          <cell r="B128" t="str">
            <v>Other PTO</v>
          </cell>
          <cell r="C128">
            <v>94</v>
          </cell>
        </row>
        <row r="129">
          <cell r="A129" t="str">
            <v>05P54</v>
          </cell>
          <cell r="B129" t="str">
            <v>Other PTO</v>
          </cell>
          <cell r="C129">
            <v>94</v>
          </cell>
        </row>
        <row r="130">
          <cell r="A130" t="str">
            <v>06S37</v>
          </cell>
          <cell r="B130" t="str">
            <v>Other PTO</v>
          </cell>
          <cell r="C130">
            <v>94</v>
          </cell>
        </row>
        <row r="131">
          <cell r="A131" t="str">
            <v>08P50</v>
          </cell>
          <cell r="B131" t="str">
            <v>Other PTO</v>
          </cell>
          <cell r="C131">
            <v>94</v>
          </cell>
        </row>
        <row r="132">
          <cell r="A132" t="str">
            <v>99438</v>
          </cell>
          <cell r="B132" t="str">
            <v>Other PTO</v>
          </cell>
          <cell r="C132">
            <v>94</v>
          </cell>
        </row>
        <row r="133">
          <cell r="A133" t="str">
            <v>99F56</v>
          </cell>
          <cell r="B133" t="str">
            <v>Other PTO</v>
          </cell>
          <cell r="C133">
            <v>94</v>
          </cell>
        </row>
        <row r="134">
          <cell r="A134" t="str">
            <v>99F81</v>
          </cell>
          <cell r="B134" t="str">
            <v>Other PTO</v>
          </cell>
          <cell r="C134">
            <v>94</v>
          </cell>
        </row>
        <row r="135">
          <cell r="A135" t="str">
            <v>99P86</v>
          </cell>
          <cell r="B135" t="str">
            <v>Other PTO</v>
          </cell>
          <cell r="C135">
            <v>94</v>
          </cell>
        </row>
        <row r="136">
          <cell r="A136" t="str">
            <v>99S03</v>
          </cell>
          <cell r="B136" t="str">
            <v>Other PTO</v>
          </cell>
          <cell r="C136">
            <v>94</v>
          </cell>
        </row>
        <row r="137">
          <cell r="A137" t="str">
            <v>02P04</v>
          </cell>
          <cell r="B137" t="str">
            <v>Emissions</v>
          </cell>
          <cell r="C137">
            <v>96</v>
          </cell>
        </row>
        <row r="138">
          <cell r="A138" t="str">
            <v>02P51</v>
          </cell>
          <cell r="B138" t="str">
            <v>Emissions</v>
          </cell>
          <cell r="C138">
            <v>96</v>
          </cell>
        </row>
        <row r="139">
          <cell r="A139" t="str">
            <v>03N02</v>
          </cell>
          <cell r="B139" t="str">
            <v>Emissions</v>
          </cell>
          <cell r="C139">
            <v>96</v>
          </cell>
        </row>
        <row r="140">
          <cell r="A140" t="str">
            <v>03N06</v>
          </cell>
          <cell r="B140" t="str">
            <v>Emissions</v>
          </cell>
          <cell r="C140">
            <v>96</v>
          </cell>
        </row>
        <row r="141">
          <cell r="A141" t="str">
            <v>03N07</v>
          </cell>
          <cell r="B141" t="str">
            <v>Emissions</v>
          </cell>
          <cell r="C141">
            <v>96</v>
          </cell>
        </row>
        <row r="142">
          <cell r="A142" t="str">
            <v>03N70</v>
          </cell>
          <cell r="B142" t="str">
            <v>Emissions</v>
          </cell>
          <cell r="C142">
            <v>96</v>
          </cell>
        </row>
        <row r="143">
          <cell r="A143" t="str">
            <v>04N03</v>
          </cell>
          <cell r="B143" t="str">
            <v>Emissions</v>
          </cell>
          <cell r="C143">
            <v>96</v>
          </cell>
        </row>
        <row r="144">
          <cell r="A144" t="str">
            <v>04N70</v>
          </cell>
          <cell r="B144" t="str">
            <v>Emissions</v>
          </cell>
          <cell r="C144">
            <v>96</v>
          </cell>
        </row>
        <row r="145">
          <cell r="A145" t="str">
            <v>05N70</v>
          </cell>
          <cell r="B145" t="str">
            <v>Emissions</v>
          </cell>
          <cell r="C145">
            <v>96</v>
          </cell>
        </row>
        <row r="146">
          <cell r="A146" t="str">
            <v>06N70</v>
          </cell>
          <cell r="B146" t="str">
            <v>Emissions</v>
          </cell>
          <cell r="C146">
            <v>96</v>
          </cell>
        </row>
        <row r="147">
          <cell r="A147" t="str">
            <v>07N70</v>
          </cell>
          <cell r="B147" t="str">
            <v>Emissions</v>
          </cell>
          <cell r="C147">
            <v>96</v>
          </cell>
        </row>
        <row r="148">
          <cell r="A148" t="str">
            <v>08N70</v>
          </cell>
          <cell r="B148" t="str">
            <v>Emissions</v>
          </cell>
          <cell r="C148">
            <v>96</v>
          </cell>
        </row>
        <row r="149">
          <cell r="A149" t="str">
            <v>00S00</v>
          </cell>
          <cell r="B149" t="str">
            <v>Europe/Jag/SA/AP w/no allocation to NA</v>
          </cell>
          <cell r="C149">
            <v>100</v>
          </cell>
        </row>
        <row r="150">
          <cell r="A150" t="str">
            <v>01P22</v>
          </cell>
          <cell r="B150" t="str">
            <v>Europe/Jag/SA/AP w/no allocation to NA</v>
          </cell>
          <cell r="C150">
            <v>100</v>
          </cell>
        </row>
        <row r="151">
          <cell r="A151" t="str">
            <v>01R59</v>
          </cell>
          <cell r="B151" t="str">
            <v>Europe/Jag/SA/AP w/no allocation to NA</v>
          </cell>
          <cell r="C151">
            <v>100</v>
          </cell>
        </row>
        <row r="152">
          <cell r="A152" t="str">
            <v>01R87</v>
          </cell>
          <cell r="B152" t="str">
            <v>Europe/Jag/SA/AP w/no allocation to NA</v>
          </cell>
          <cell r="C152">
            <v>100</v>
          </cell>
        </row>
        <row r="153">
          <cell r="A153" t="str">
            <v>01S40</v>
          </cell>
          <cell r="B153" t="str">
            <v>Europe/Jag/SA/AP w/no allocation to NA</v>
          </cell>
          <cell r="C153">
            <v>100</v>
          </cell>
        </row>
        <row r="154">
          <cell r="A154" t="str">
            <v>01S42</v>
          </cell>
          <cell r="B154" t="str">
            <v>Europe/Jag/SA/AP w/no allocation to NA</v>
          </cell>
          <cell r="C154">
            <v>100</v>
          </cell>
        </row>
        <row r="155">
          <cell r="A155" t="str">
            <v>01S57</v>
          </cell>
          <cell r="B155" t="str">
            <v>Europe/Jag/SA/AP w/no allocation to NA</v>
          </cell>
          <cell r="C155">
            <v>100</v>
          </cell>
        </row>
        <row r="156">
          <cell r="A156" t="str">
            <v>01S72</v>
          </cell>
          <cell r="B156" t="str">
            <v>Europe/Jag/SA/AP w/no allocation to NA</v>
          </cell>
          <cell r="C156">
            <v>100</v>
          </cell>
        </row>
        <row r="157">
          <cell r="A157" t="str">
            <v>02P27</v>
          </cell>
          <cell r="B157" t="str">
            <v>Europe/Jag/SA/AP w/no allocation to NA</v>
          </cell>
          <cell r="C157">
            <v>100</v>
          </cell>
        </row>
        <row r="158">
          <cell r="A158" t="str">
            <v>02P77</v>
          </cell>
          <cell r="B158" t="str">
            <v>Europe/Jag/SA/AP w/no allocation to NA</v>
          </cell>
          <cell r="C158">
            <v>100</v>
          </cell>
        </row>
        <row r="159">
          <cell r="A159" t="str">
            <v>02R41</v>
          </cell>
          <cell r="B159" t="str">
            <v>Europe/Jag/SA/AP w/no allocation to NA</v>
          </cell>
          <cell r="C159">
            <v>100</v>
          </cell>
        </row>
        <row r="160">
          <cell r="A160" t="str">
            <v>02R77</v>
          </cell>
          <cell r="B160" t="str">
            <v>Europe/Jag/SA/AP w/no allocation to NA</v>
          </cell>
          <cell r="C160">
            <v>100</v>
          </cell>
        </row>
        <row r="161">
          <cell r="A161" t="str">
            <v>02R88</v>
          </cell>
          <cell r="B161" t="str">
            <v>Europe/Jag/SA/AP w/no allocation to NA</v>
          </cell>
          <cell r="C161">
            <v>100</v>
          </cell>
        </row>
        <row r="162">
          <cell r="A162" t="str">
            <v>02S30</v>
          </cell>
          <cell r="B162" t="str">
            <v>Europe/Jag/SA/AP w/no allocation to NA</v>
          </cell>
          <cell r="C162">
            <v>100</v>
          </cell>
        </row>
        <row r="163">
          <cell r="A163" t="str">
            <v>02S37</v>
          </cell>
          <cell r="B163" t="str">
            <v>Europe/Jag/SA/AP w/no allocation to NA</v>
          </cell>
          <cell r="C163">
            <v>100</v>
          </cell>
        </row>
        <row r="164">
          <cell r="A164" t="str">
            <v>02S39</v>
          </cell>
          <cell r="B164" t="str">
            <v>Europe/Jag/SA/AP w/no allocation to NA</v>
          </cell>
          <cell r="C164">
            <v>100</v>
          </cell>
        </row>
        <row r="165">
          <cell r="A165" t="str">
            <v>02S51</v>
          </cell>
          <cell r="B165" t="str">
            <v>Europe/Jag/SA/AP w/no allocation to NA</v>
          </cell>
          <cell r="C165">
            <v>100</v>
          </cell>
        </row>
        <row r="166">
          <cell r="A166" t="str">
            <v>02S71</v>
          </cell>
          <cell r="B166" t="str">
            <v>Europe/Jag/SA/AP w/no allocation to NA</v>
          </cell>
          <cell r="C166">
            <v>100</v>
          </cell>
        </row>
        <row r="167">
          <cell r="A167" t="str">
            <v>03P12</v>
          </cell>
          <cell r="B167" t="str">
            <v>Europe/Jag/SA/AP w/no allocation to NA</v>
          </cell>
          <cell r="C167">
            <v>100</v>
          </cell>
        </row>
        <row r="168">
          <cell r="A168" t="str">
            <v>03S15</v>
          </cell>
          <cell r="B168" t="str">
            <v>Europe/Jag/SA/AP w/no allocation to NA</v>
          </cell>
          <cell r="C168">
            <v>100</v>
          </cell>
        </row>
        <row r="169">
          <cell r="A169" t="str">
            <v>03S18</v>
          </cell>
          <cell r="B169" t="str">
            <v>Europe/Jag/SA/AP w/no allocation to NA</v>
          </cell>
          <cell r="C169">
            <v>100</v>
          </cell>
        </row>
        <row r="170">
          <cell r="A170" t="str">
            <v>03S20</v>
          </cell>
          <cell r="B170" t="str">
            <v>Europe/Jag/SA/AP w/no allocation to NA</v>
          </cell>
          <cell r="C170">
            <v>100</v>
          </cell>
        </row>
        <row r="171">
          <cell r="A171" t="str">
            <v>03S21</v>
          </cell>
          <cell r="B171" t="str">
            <v>Europe/Jag/SA/AP w/no allocation to NA</v>
          </cell>
          <cell r="C171">
            <v>100</v>
          </cell>
        </row>
        <row r="172">
          <cell r="A172" t="str">
            <v>03S23</v>
          </cell>
          <cell r="B172" t="str">
            <v>Europe/Jag/SA/AP w/no allocation to NA</v>
          </cell>
          <cell r="C172">
            <v>100</v>
          </cell>
        </row>
        <row r="173">
          <cell r="A173" t="str">
            <v>03S35</v>
          </cell>
          <cell r="B173" t="str">
            <v>Europe/Jag/SA/AP w/no allocation to NA</v>
          </cell>
          <cell r="C173">
            <v>100</v>
          </cell>
        </row>
        <row r="174">
          <cell r="A174" t="str">
            <v>03S36</v>
          </cell>
          <cell r="B174" t="str">
            <v>Europe/Jag/SA/AP w/no allocation to NA</v>
          </cell>
          <cell r="C174">
            <v>100</v>
          </cell>
        </row>
        <row r="175">
          <cell r="A175" t="str">
            <v>03S40</v>
          </cell>
          <cell r="B175" t="str">
            <v>Europe/Jag/SA/AP w/no allocation to NA</v>
          </cell>
          <cell r="C175">
            <v>100</v>
          </cell>
        </row>
        <row r="176">
          <cell r="A176" t="str">
            <v>03S45</v>
          </cell>
          <cell r="B176" t="str">
            <v>Europe/Jag/SA/AP w/no allocation to NA</v>
          </cell>
          <cell r="C176">
            <v>100</v>
          </cell>
        </row>
        <row r="177">
          <cell r="A177" t="str">
            <v>03S91</v>
          </cell>
          <cell r="B177" t="str">
            <v>Europe/Jag/SA/AP w/no allocation to NA</v>
          </cell>
          <cell r="C177">
            <v>100</v>
          </cell>
        </row>
        <row r="178">
          <cell r="A178" t="str">
            <v>04P01</v>
          </cell>
          <cell r="B178" t="str">
            <v>Europe/Jag/SA/AP w/no allocation to NA</v>
          </cell>
          <cell r="C178">
            <v>100</v>
          </cell>
        </row>
        <row r="179">
          <cell r="A179" t="str">
            <v>04P56</v>
          </cell>
          <cell r="B179" t="str">
            <v>Europe/Jag/SA/AP w/no allocation to NA</v>
          </cell>
          <cell r="C179">
            <v>100</v>
          </cell>
        </row>
        <row r="180">
          <cell r="A180" t="str">
            <v>04S38</v>
          </cell>
          <cell r="B180" t="str">
            <v>Europe/Jag/SA/AP w/no allocation to NA</v>
          </cell>
          <cell r="C180">
            <v>100</v>
          </cell>
        </row>
        <row r="181">
          <cell r="A181" t="str">
            <v>04S51</v>
          </cell>
          <cell r="B181" t="str">
            <v>Europe/Jag/SA/AP w/no allocation to NA</v>
          </cell>
          <cell r="C181">
            <v>100</v>
          </cell>
        </row>
        <row r="182">
          <cell r="A182" t="str">
            <v>04S52</v>
          </cell>
          <cell r="B182" t="str">
            <v>Europe/Jag/SA/AP w/no allocation to NA</v>
          </cell>
          <cell r="C182">
            <v>100</v>
          </cell>
        </row>
        <row r="183">
          <cell r="A183" t="str">
            <v>05P00</v>
          </cell>
          <cell r="B183" t="str">
            <v>Europe/Jag/SA/AP w/no allocation to NA</v>
          </cell>
          <cell r="C183">
            <v>100</v>
          </cell>
        </row>
        <row r="184">
          <cell r="A184" t="str">
            <v>05P43</v>
          </cell>
          <cell r="B184" t="str">
            <v>Europe/Jag/SA/AP w/no allocation to NA</v>
          </cell>
          <cell r="C184">
            <v>100</v>
          </cell>
        </row>
        <row r="185">
          <cell r="A185" t="str">
            <v>05S17</v>
          </cell>
          <cell r="B185" t="str">
            <v>Europe/Jag/SA/AP w/no allocation to NA</v>
          </cell>
          <cell r="C185">
            <v>100</v>
          </cell>
        </row>
        <row r="186">
          <cell r="A186" t="str">
            <v>05S31</v>
          </cell>
          <cell r="B186" t="str">
            <v>Europe/Jag/SA/AP w/no allocation to NA</v>
          </cell>
          <cell r="C186">
            <v>100</v>
          </cell>
        </row>
        <row r="187">
          <cell r="A187" t="str">
            <v>05S40</v>
          </cell>
          <cell r="B187" t="str">
            <v>Europe/Jag/SA/AP w/no allocation to NA</v>
          </cell>
          <cell r="C187">
            <v>100</v>
          </cell>
        </row>
        <row r="188">
          <cell r="A188" t="str">
            <v>05S42</v>
          </cell>
          <cell r="B188" t="str">
            <v>Europe/Jag/SA/AP w/no allocation to NA</v>
          </cell>
          <cell r="C188">
            <v>100</v>
          </cell>
        </row>
        <row r="189">
          <cell r="A189" t="str">
            <v>05S45</v>
          </cell>
          <cell r="B189" t="str">
            <v>Europe/Jag/SA/AP w/no allocation to NA</v>
          </cell>
          <cell r="C189">
            <v>100</v>
          </cell>
        </row>
        <row r="190">
          <cell r="A190" t="str">
            <v>05S50</v>
          </cell>
          <cell r="B190" t="str">
            <v>Europe/Jag/SA/AP w/no allocation to NA</v>
          </cell>
          <cell r="C190">
            <v>100</v>
          </cell>
        </row>
        <row r="191">
          <cell r="A191" t="str">
            <v>05S52</v>
          </cell>
          <cell r="B191" t="str">
            <v>Europe/Jag/SA/AP w/no allocation to NA</v>
          </cell>
          <cell r="C191">
            <v>100</v>
          </cell>
        </row>
        <row r="192">
          <cell r="A192" t="str">
            <v>05S91</v>
          </cell>
          <cell r="B192" t="str">
            <v>Europe/Jag/SA/AP w/no allocation to NA</v>
          </cell>
          <cell r="C192">
            <v>100</v>
          </cell>
        </row>
        <row r="193">
          <cell r="A193" t="str">
            <v>06S32</v>
          </cell>
          <cell r="B193" t="str">
            <v>Europe/Jag/SA/AP w/no allocation to NA</v>
          </cell>
          <cell r="C193">
            <v>100</v>
          </cell>
        </row>
        <row r="194">
          <cell r="A194" t="str">
            <v>06S38</v>
          </cell>
          <cell r="B194" t="str">
            <v>Europe/Jag/SA/AP w/no allocation to NA</v>
          </cell>
          <cell r="C194">
            <v>100</v>
          </cell>
        </row>
        <row r="195">
          <cell r="A195" t="str">
            <v>06S91</v>
          </cell>
          <cell r="B195" t="str">
            <v>Europe/Jag/SA/AP w/no allocation to NA</v>
          </cell>
          <cell r="C195">
            <v>100</v>
          </cell>
        </row>
        <row r="196">
          <cell r="A196" t="str">
            <v>06S92</v>
          </cell>
          <cell r="B196" t="str">
            <v>Europe/Jag/SA/AP w/no allocation to NA</v>
          </cell>
          <cell r="C196">
            <v>100</v>
          </cell>
        </row>
        <row r="197">
          <cell r="A197" t="str">
            <v>07S32</v>
          </cell>
          <cell r="B197" t="str">
            <v>Europe/Jag/SA/AP w/no allocation to NA</v>
          </cell>
          <cell r="C197">
            <v>100</v>
          </cell>
        </row>
        <row r="198">
          <cell r="A198" t="str">
            <v>09S32</v>
          </cell>
          <cell r="B198" t="str">
            <v>Europe/Jag/SA/AP w/no allocation to NA</v>
          </cell>
          <cell r="C198">
            <v>100</v>
          </cell>
        </row>
        <row r="199">
          <cell r="A199" t="str">
            <v>99R57</v>
          </cell>
          <cell r="B199" t="str">
            <v>Europe/Jag/SA/AP w/no allocation to NA</v>
          </cell>
          <cell r="C199">
            <v>100</v>
          </cell>
        </row>
        <row r="200">
          <cell r="A200" t="str">
            <v>00P04</v>
          </cell>
          <cell r="B200" t="str">
            <v>Emissions</v>
          </cell>
          <cell r="C200" t="str">
            <v>No Spending</v>
          </cell>
        </row>
        <row r="201">
          <cell r="A201" t="str">
            <v>00P31</v>
          </cell>
          <cell r="B201" t="str">
            <v>V8/V10 - All Other</v>
          </cell>
          <cell r="C201" t="str">
            <v>No Spending</v>
          </cell>
        </row>
        <row r="202">
          <cell r="A202" t="str">
            <v>00R40</v>
          </cell>
          <cell r="B202" t="str">
            <v>Europe/Jag/SA/AP w/no allocation to NA</v>
          </cell>
          <cell r="C202" t="str">
            <v>No Spending</v>
          </cell>
        </row>
        <row r="203">
          <cell r="A203" t="str">
            <v>00S18</v>
          </cell>
          <cell r="B203" t="str">
            <v>Europe/Jag/SA/AP w/no allocation to NA</v>
          </cell>
          <cell r="C203" t="str">
            <v>No Spending</v>
          </cell>
        </row>
        <row r="204">
          <cell r="A204" t="str">
            <v>00S51</v>
          </cell>
          <cell r="B204" t="str">
            <v>Other PTO</v>
          </cell>
          <cell r="C204" t="str">
            <v>No Spending</v>
          </cell>
        </row>
        <row r="205">
          <cell r="A205" t="str">
            <v>01P03</v>
          </cell>
          <cell r="B205" t="str">
            <v>Emissions</v>
          </cell>
          <cell r="C205" t="str">
            <v>No Spending</v>
          </cell>
        </row>
        <row r="206">
          <cell r="A206" t="str">
            <v>01P17</v>
          </cell>
          <cell r="B206" t="str">
            <v>CD4E Transmission/Batavia</v>
          </cell>
          <cell r="C206" t="str">
            <v>No Spending</v>
          </cell>
        </row>
        <row r="207">
          <cell r="A207" t="str">
            <v>01P50</v>
          </cell>
          <cell r="B207" t="str">
            <v>V8/V10 - All Other</v>
          </cell>
          <cell r="C207" t="str">
            <v>No Spending</v>
          </cell>
        </row>
        <row r="208">
          <cell r="A208" t="str">
            <v>01R94</v>
          </cell>
          <cell r="B208" t="str">
            <v>Europe/Jag/SA/AP w/no allocation to NA</v>
          </cell>
          <cell r="C208" t="str">
            <v>No Spending</v>
          </cell>
        </row>
        <row r="209">
          <cell r="A209" t="str">
            <v>01S50</v>
          </cell>
          <cell r="B209" t="str">
            <v>Europe/Jag/SA/AP w/no allocation to NA</v>
          </cell>
          <cell r="C209" t="str">
            <v>No Spending</v>
          </cell>
        </row>
        <row r="210">
          <cell r="A210" t="str">
            <v>01S53</v>
          </cell>
          <cell r="B210" t="str">
            <v>Europe/Jag/SA/AP w/no allocation to NA</v>
          </cell>
          <cell r="C210" t="str">
            <v>No Spending</v>
          </cell>
        </row>
        <row r="211">
          <cell r="A211" t="str">
            <v>01S54</v>
          </cell>
          <cell r="B211" t="str">
            <v>Europe/Jag/SA/AP w/no allocation to NA</v>
          </cell>
          <cell r="C211" t="str">
            <v>No Spending</v>
          </cell>
        </row>
        <row r="212">
          <cell r="A212" t="str">
            <v>01S58</v>
          </cell>
          <cell r="B212" t="str">
            <v>4.0L V6</v>
          </cell>
          <cell r="C212" t="str">
            <v>No Spending</v>
          </cell>
        </row>
        <row r="213">
          <cell r="A213" t="str">
            <v>02S10</v>
          </cell>
          <cell r="B213" t="str">
            <v>Europe/Jag/SA/AP w/no allocation to NA</v>
          </cell>
          <cell r="C213" t="str">
            <v>No Spending</v>
          </cell>
        </row>
        <row r="214">
          <cell r="A214" t="str">
            <v>02S59</v>
          </cell>
          <cell r="B214" t="str">
            <v>Europe/Jag/SA/AP w/no allocation to NA</v>
          </cell>
          <cell r="C214" t="str">
            <v>No Spending</v>
          </cell>
        </row>
        <row r="215">
          <cell r="A215" t="str">
            <v>03S39</v>
          </cell>
          <cell r="B215" t="str">
            <v>Europe/Jag/SA/AP w/no allocation to NA</v>
          </cell>
          <cell r="C215" t="str">
            <v>No Spending</v>
          </cell>
        </row>
        <row r="216">
          <cell r="A216" t="str">
            <v>03S43</v>
          </cell>
          <cell r="B216" t="str">
            <v>Europe/Jag/SA/AP w/no allocation to NA</v>
          </cell>
          <cell r="C216" t="str">
            <v>No Spending</v>
          </cell>
        </row>
        <row r="217">
          <cell r="A217" t="str">
            <v>03S58</v>
          </cell>
          <cell r="B217" t="str">
            <v>Europe/Jag/SA/AP w/no allocation to NA</v>
          </cell>
          <cell r="C217" t="str">
            <v>No Spending</v>
          </cell>
        </row>
        <row r="218">
          <cell r="A218" t="str">
            <v>03S61</v>
          </cell>
          <cell r="B218" t="str">
            <v>Europe/Jag/SA/AP w/no allocation to NA</v>
          </cell>
          <cell r="C218" t="str">
            <v>No Spending</v>
          </cell>
        </row>
        <row r="219">
          <cell r="A219" t="str">
            <v>03S62</v>
          </cell>
          <cell r="B219" t="str">
            <v>Europe/Jag/SA/AP w/no allocation to NA</v>
          </cell>
          <cell r="C219" t="str">
            <v>No Spending</v>
          </cell>
        </row>
        <row r="220">
          <cell r="A220" t="str">
            <v>04S19</v>
          </cell>
          <cell r="B220" t="str">
            <v>Europe/Jag/SA/AP w/no allocation to NA</v>
          </cell>
          <cell r="C220" t="str">
            <v>No Spending</v>
          </cell>
        </row>
        <row r="221">
          <cell r="A221" t="str">
            <v>04S47</v>
          </cell>
          <cell r="B221" t="str">
            <v>Europe/Jag/SA/AP w/no allocation to NA</v>
          </cell>
          <cell r="C221" t="str">
            <v>No Spending</v>
          </cell>
        </row>
        <row r="222">
          <cell r="A222" t="str">
            <v>04S58</v>
          </cell>
          <cell r="B222" t="str">
            <v>Europe/Jag/SA/AP w/no allocation to NA</v>
          </cell>
          <cell r="C222" t="str">
            <v>No Spending</v>
          </cell>
        </row>
        <row r="223">
          <cell r="A223" t="str">
            <v>04S59</v>
          </cell>
          <cell r="B223" t="str">
            <v>Europe/Jag/SA/AP w/no allocation to NA</v>
          </cell>
          <cell r="C223" t="str">
            <v>No Spending</v>
          </cell>
        </row>
        <row r="224">
          <cell r="A224" t="str">
            <v>05S21</v>
          </cell>
          <cell r="B224" t="str">
            <v>Europe/Jag/SA/AP w/no allocation to NA</v>
          </cell>
          <cell r="C224" t="str">
            <v>No Spending</v>
          </cell>
        </row>
        <row r="225">
          <cell r="A225" t="str">
            <v>05S32</v>
          </cell>
          <cell r="B225" t="str">
            <v>Europe/Jag/SA/AP w/no allocation to NA</v>
          </cell>
          <cell r="C225" t="str">
            <v>No Spending</v>
          </cell>
        </row>
        <row r="226">
          <cell r="A226" t="str">
            <v>05S48</v>
          </cell>
          <cell r="B226" t="str">
            <v>Europe/Jag/SA/AP w/no allocation to NA</v>
          </cell>
          <cell r="C226" t="str">
            <v>No Spending</v>
          </cell>
        </row>
        <row r="227">
          <cell r="A227" t="str">
            <v>06S31</v>
          </cell>
          <cell r="B227" t="str">
            <v>Europe/Jag/SA/AP w/no allocation to NA</v>
          </cell>
          <cell r="C227" t="str">
            <v>No Spending</v>
          </cell>
        </row>
        <row r="228">
          <cell r="A228" t="str">
            <v>06S40</v>
          </cell>
          <cell r="B228" t="str">
            <v>Europe/Jag/SA/AP w/no allocation to NA</v>
          </cell>
          <cell r="C228" t="str">
            <v>No Spending</v>
          </cell>
        </row>
        <row r="229">
          <cell r="A229" t="str">
            <v>08S32</v>
          </cell>
          <cell r="B229" t="str">
            <v>Europe/Jag/SA/AP w/no allocation to NA</v>
          </cell>
          <cell r="C229" t="str">
            <v>No Spending</v>
          </cell>
        </row>
        <row r="230">
          <cell r="A230" t="str">
            <v>93P53</v>
          </cell>
          <cell r="B230" t="str">
            <v>Other PTO</v>
          </cell>
          <cell r="C230" t="str">
            <v>No Spending</v>
          </cell>
        </row>
        <row r="231">
          <cell r="A231" t="str">
            <v>94P05</v>
          </cell>
          <cell r="B231" t="str">
            <v>Other PTO</v>
          </cell>
          <cell r="C231" t="str">
            <v>No Spending</v>
          </cell>
        </row>
        <row r="232">
          <cell r="A232" t="str">
            <v>94P51</v>
          </cell>
          <cell r="B232" t="str">
            <v>Other PTO</v>
          </cell>
          <cell r="C232" t="str">
            <v>No Spending</v>
          </cell>
        </row>
        <row r="233">
          <cell r="A233" t="str">
            <v>94P53</v>
          </cell>
          <cell r="B233" t="str">
            <v>Other PTO</v>
          </cell>
          <cell r="C233" t="str">
            <v>No Spending</v>
          </cell>
        </row>
        <row r="234">
          <cell r="A234" t="str">
            <v>94P85</v>
          </cell>
          <cell r="B234" t="str">
            <v>Other PTO</v>
          </cell>
          <cell r="C234" t="str">
            <v>No Spending</v>
          </cell>
        </row>
        <row r="235">
          <cell r="A235" t="str">
            <v>94X28</v>
          </cell>
          <cell r="B235" t="str">
            <v>Other PTO</v>
          </cell>
          <cell r="C235" t="str">
            <v>No Spending</v>
          </cell>
        </row>
        <row r="236">
          <cell r="A236" t="str">
            <v>94Y07</v>
          </cell>
          <cell r="B236" t="str">
            <v>Other PTO</v>
          </cell>
          <cell r="C236" t="str">
            <v>No Spending</v>
          </cell>
        </row>
        <row r="237">
          <cell r="A237" t="str">
            <v>94Y76</v>
          </cell>
          <cell r="B237" t="str">
            <v>Other PTO</v>
          </cell>
          <cell r="C237" t="str">
            <v>No Spending</v>
          </cell>
        </row>
        <row r="238">
          <cell r="A238" t="str">
            <v>94Y77</v>
          </cell>
          <cell r="B238" t="str">
            <v>Other PTO</v>
          </cell>
          <cell r="C238" t="str">
            <v>No Spending</v>
          </cell>
        </row>
        <row r="239">
          <cell r="A239" t="str">
            <v>95N11</v>
          </cell>
          <cell r="B239" t="str">
            <v>Emissions</v>
          </cell>
          <cell r="C239" t="str">
            <v>No Spending</v>
          </cell>
        </row>
        <row r="240">
          <cell r="A240" t="str">
            <v>95N12</v>
          </cell>
          <cell r="B240" t="str">
            <v>Emissions</v>
          </cell>
          <cell r="C240" t="str">
            <v>No Spending</v>
          </cell>
        </row>
        <row r="241">
          <cell r="A241" t="str">
            <v>95P15</v>
          </cell>
          <cell r="B241" t="str">
            <v>Other PTO</v>
          </cell>
          <cell r="C241" t="str">
            <v>No Spending</v>
          </cell>
        </row>
        <row r="242">
          <cell r="A242" t="str">
            <v>95P50</v>
          </cell>
          <cell r="B242" t="str">
            <v>Other PTO</v>
          </cell>
          <cell r="C242" t="str">
            <v>No Spending</v>
          </cell>
        </row>
        <row r="243">
          <cell r="A243" t="str">
            <v>95P51</v>
          </cell>
          <cell r="B243" t="str">
            <v>V8/V10 - All Other</v>
          </cell>
          <cell r="C243" t="str">
            <v>No Spending</v>
          </cell>
        </row>
        <row r="244">
          <cell r="A244" t="str">
            <v>95P54</v>
          </cell>
          <cell r="B244" t="str">
            <v>Other PTO</v>
          </cell>
          <cell r="C244" t="str">
            <v>No Spending</v>
          </cell>
        </row>
        <row r="245">
          <cell r="A245" t="str">
            <v>95P85</v>
          </cell>
          <cell r="B245" t="str">
            <v>Other PTO</v>
          </cell>
          <cell r="C245" t="str">
            <v>No Spending</v>
          </cell>
        </row>
        <row r="246">
          <cell r="A246" t="str">
            <v>95Q04</v>
          </cell>
          <cell r="B246" t="str">
            <v>Other PTO</v>
          </cell>
          <cell r="C246" t="str">
            <v>No Spending</v>
          </cell>
        </row>
        <row r="247">
          <cell r="A247" t="str">
            <v>95Y45</v>
          </cell>
          <cell r="B247" t="str">
            <v>Emissions</v>
          </cell>
          <cell r="C247" t="str">
            <v>No Spending</v>
          </cell>
        </row>
        <row r="248">
          <cell r="A248" t="str">
            <v>96L25</v>
          </cell>
          <cell r="B248" t="str">
            <v>Other PTO</v>
          </cell>
          <cell r="C248" t="str">
            <v>No Spending</v>
          </cell>
        </row>
        <row r="249">
          <cell r="A249" t="str">
            <v>96N01</v>
          </cell>
          <cell r="B249" t="str">
            <v>Emissions</v>
          </cell>
          <cell r="C249" t="str">
            <v>No Spending</v>
          </cell>
        </row>
        <row r="250">
          <cell r="A250" t="str">
            <v>96N11</v>
          </cell>
          <cell r="B250" t="str">
            <v>Emissions</v>
          </cell>
          <cell r="C250" t="str">
            <v>No Spending</v>
          </cell>
        </row>
        <row r="251">
          <cell r="A251" t="str">
            <v>96N12</v>
          </cell>
          <cell r="B251" t="str">
            <v>Emissions</v>
          </cell>
          <cell r="C251" t="str">
            <v>No Spending</v>
          </cell>
        </row>
        <row r="252">
          <cell r="A252" t="str">
            <v>96P15</v>
          </cell>
          <cell r="B252" t="str">
            <v>Other PTO</v>
          </cell>
          <cell r="C252" t="str">
            <v>No Spending</v>
          </cell>
        </row>
        <row r="253">
          <cell r="A253" t="str">
            <v>96P35</v>
          </cell>
          <cell r="B253" t="str">
            <v>Other PTO</v>
          </cell>
          <cell r="C253" t="str">
            <v>No Spending</v>
          </cell>
        </row>
        <row r="254">
          <cell r="A254" t="str">
            <v>96P46</v>
          </cell>
          <cell r="B254" t="str">
            <v>Other PTO</v>
          </cell>
          <cell r="C254" t="str">
            <v>No Spending</v>
          </cell>
        </row>
        <row r="255">
          <cell r="A255" t="str">
            <v>96P48</v>
          </cell>
          <cell r="B255" t="str">
            <v>Other PTO</v>
          </cell>
          <cell r="C255" t="str">
            <v>No Spending</v>
          </cell>
        </row>
        <row r="256">
          <cell r="A256" t="str">
            <v>96P56</v>
          </cell>
          <cell r="B256" t="str">
            <v>Other PTO</v>
          </cell>
          <cell r="C256" t="str">
            <v>No Spending</v>
          </cell>
        </row>
        <row r="257">
          <cell r="A257" t="str">
            <v>96P80</v>
          </cell>
          <cell r="B257" t="str">
            <v>Other PTO</v>
          </cell>
          <cell r="C257" t="str">
            <v>No Spending</v>
          </cell>
        </row>
        <row r="258">
          <cell r="A258" t="str">
            <v>96P85</v>
          </cell>
          <cell r="B258" t="str">
            <v>Other PTO</v>
          </cell>
          <cell r="C258" t="str">
            <v>No Spending</v>
          </cell>
        </row>
        <row r="259">
          <cell r="A259" t="str">
            <v>96P87</v>
          </cell>
          <cell r="B259" t="str">
            <v>Other PTO</v>
          </cell>
          <cell r="C259" t="str">
            <v>No Spending</v>
          </cell>
        </row>
        <row r="260">
          <cell r="A260" t="str">
            <v>96R12</v>
          </cell>
          <cell r="B260" t="str">
            <v>Other PTO</v>
          </cell>
          <cell r="C260" t="str">
            <v>No Spending</v>
          </cell>
        </row>
        <row r="261">
          <cell r="A261" t="str">
            <v>96S03</v>
          </cell>
          <cell r="B261" t="str">
            <v>Other PTO</v>
          </cell>
          <cell r="C261" t="str">
            <v>No Spending</v>
          </cell>
        </row>
        <row r="262">
          <cell r="A262" t="str">
            <v>96Y32</v>
          </cell>
          <cell r="B262" t="str">
            <v>Other PTO</v>
          </cell>
          <cell r="C262" t="str">
            <v>No Spending</v>
          </cell>
        </row>
        <row r="263">
          <cell r="A263" t="str">
            <v>96Y44</v>
          </cell>
          <cell r="B263" t="str">
            <v>V8/V10 - All Other</v>
          </cell>
          <cell r="C263" t="str">
            <v>No Spending</v>
          </cell>
        </row>
        <row r="264">
          <cell r="A264" t="str">
            <v>96Y45</v>
          </cell>
          <cell r="B264" t="str">
            <v>Emissions</v>
          </cell>
          <cell r="C264" t="str">
            <v>No Spending</v>
          </cell>
        </row>
        <row r="265">
          <cell r="A265" t="str">
            <v>97O54</v>
          </cell>
          <cell r="B265" t="str">
            <v>Other PTO</v>
          </cell>
          <cell r="C265" t="str">
            <v>No Spending</v>
          </cell>
        </row>
        <row r="266">
          <cell r="A266" t="str">
            <v>97P09</v>
          </cell>
          <cell r="B266" t="str">
            <v>Emissions</v>
          </cell>
          <cell r="C266" t="str">
            <v>No Spending</v>
          </cell>
        </row>
        <row r="267">
          <cell r="A267" t="str">
            <v>97P15</v>
          </cell>
          <cell r="B267" t="str">
            <v>PVT/Cost Reductions</v>
          </cell>
          <cell r="C267" t="str">
            <v>No Spending</v>
          </cell>
        </row>
        <row r="268">
          <cell r="A268" t="str">
            <v>97P28</v>
          </cell>
          <cell r="B268" t="str">
            <v>Other PTO</v>
          </cell>
          <cell r="C268" t="str">
            <v>No Spending</v>
          </cell>
        </row>
        <row r="269">
          <cell r="A269" t="str">
            <v>97P35</v>
          </cell>
          <cell r="B269" t="str">
            <v>Other PTO</v>
          </cell>
          <cell r="C269" t="str">
            <v>No Spending</v>
          </cell>
        </row>
        <row r="270">
          <cell r="A270" t="str">
            <v>97P44</v>
          </cell>
          <cell r="B270" t="str">
            <v>V8/V10 - All Other</v>
          </cell>
          <cell r="C270" t="str">
            <v>No Spending</v>
          </cell>
        </row>
        <row r="271">
          <cell r="A271" t="str">
            <v>97P54</v>
          </cell>
          <cell r="B271" t="str">
            <v>Other PTO</v>
          </cell>
          <cell r="C271" t="str">
            <v>No Spending</v>
          </cell>
        </row>
        <row r="272">
          <cell r="A272" t="str">
            <v>98P05</v>
          </cell>
          <cell r="B272" t="str">
            <v>Emissions</v>
          </cell>
          <cell r="C272" t="str">
            <v>No Spending</v>
          </cell>
        </row>
        <row r="273">
          <cell r="A273" t="str">
            <v>98P09</v>
          </cell>
          <cell r="B273" t="str">
            <v>Emissions</v>
          </cell>
          <cell r="C273" t="str">
            <v>No Spending</v>
          </cell>
        </row>
        <row r="274">
          <cell r="A274" t="str">
            <v>98P15</v>
          </cell>
          <cell r="B274" t="str">
            <v>PVT/Cost Reductions</v>
          </cell>
          <cell r="C274" t="str">
            <v>No Spending</v>
          </cell>
        </row>
        <row r="275">
          <cell r="A275" t="str">
            <v>98P35</v>
          </cell>
          <cell r="B275" t="str">
            <v>Other PTO</v>
          </cell>
          <cell r="C275" t="str">
            <v>No Spending</v>
          </cell>
        </row>
        <row r="276">
          <cell r="A276" t="str">
            <v>98P82</v>
          </cell>
          <cell r="B276" t="str">
            <v>Other PTO</v>
          </cell>
          <cell r="C276" t="str">
            <v>No Spending</v>
          </cell>
        </row>
        <row r="277">
          <cell r="A277" t="str">
            <v>98P85</v>
          </cell>
          <cell r="B277" t="str">
            <v>4R100 &amp; 4R70W/4R75W</v>
          </cell>
          <cell r="C277" t="str">
            <v>No Spending</v>
          </cell>
        </row>
        <row r="278">
          <cell r="A278" t="str">
            <v>98P86</v>
          </cell>
          <cell r="B278" t="str">
            <v>Other PTO</v>
          </cell>
          <cell r="C278" t="str">
            <v>No Spending</v>
          </cell>
        </row>
        <row r="279">
          <cell r="A279" t="str">
            <v>98Q06</v>
          </cell>
          <cell r="B279" t="str">
            <v>Other PTO</v>
          </cell>
          <cell r="C279" t="str">
            <v>No Spending</v>
          </cell>
        </row>
        <row r="280">
          <cell r="A280" t="str">
            <v>99481</v>
          </cell>
          <cell r="B280" t="str">
            <v>AX4N/S Transmission</v>
          </cell>
          <cell r="C280" t="str">
            <v>No Spending</v>
          </cell>
        </row>
        <row r="281">
          <cell r="A281" t="str">
            <v>99P20</v>
          </cell>
          <cell r="B281" t="str">
            <v>Other PTO</v>
          </cell>
          <cell r="C281" t="str">
            <v>No Spending</v>
          </cell>
        </row>
        <row r="282">
          <cell r="A282" t="str">
            <v>99P21</v>
          </cell>
          <cell r="B282" t="str">
            <v>V6 Engines</v>
          </cell>
          <cell r="C282" t="str">
            <v>No Spending</v>
          </cell>
        </row>
        <row r="283">
          <cell r="A283" t="str">
            <v>99P24</v>
          </cell>
          <cell r="B283" t="str">
            <v>Emissions</v>
          </cell>
          <cell r="C283" t="str">
            <v>No Spending</v>
          </cell>
        </row>
        <row r="284">
          <cell r="A284" t="str">
            <v>99P35</v>
          </cell>
          <cell r="B284" t="str">
            <v>Europe/Jag/SA/AP w/no allocation to NA</v>
          </cell>
          <cell r="C284" t="str">
            <v>No Spending</v>
          </cell>
        </row>
        <row r="285">
          <cell r="A285" t="str">
            <v>99P45</v>
          </cell>
          <cell r="B285" t="str">
            <v>AX4N/S Transmission</v>
          </cell>
          <cell r="C285" t="str">
            <v>No Spending</v>
          </cell>
        </row>
        <row r="286">
          <cell r="A286" t="str">
            <v>99P51</v>
          </cell>
          <cell r="B286" t="str">
            <v>V8/V10 - All Other</v>
          </cell>
          <cell r="C286" t="str">
            <v>No Spending</v>
          </cell>
        </row>
        <row r="287">
          <cell r="A287" t="str">
            <v>99P53</v>
          </cell>
          <cell r="B287" t="str">
            <v>V8/V10 - All Other</v>
          </cell>
          <cell r="C287" t="str">
            <v>No Spending</v>
          </cell>
        </row>
        <row r="288">
          <cell r="A288" t="str">
            <v>99R11</v>
          </cell>
          <cell r="B288" t="str">
            <v>Other PTO</v>
          </cell>
          <cell r="C288" t="str">
            <v>No Spending</v>
          </cell>
        </row>
        <row r="289">
          <cell r="A289" t="str">
            <v>99R53</v>
          </cell>
          <cell r="B289" t="str">
            <v>Europe/Jag/SA/AP w/no allocation to NA</v>
          </cell>
          <cell r="C289" t="str">
            <v>No Spending</v>
          </cell>
        </row>
        <row r="290">
          <cell r="A290" t="str">
            <v>AAO57</v>
          </cell>
          <cell r="B290" t="str">
            <v>Other PTO</v>
          </cell>
          <cell r="C290" t="str">
            <v>No Spending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実績集計(費用)"/>
      <sheetName val="TY実績集計(工数)"/>
      <sheetName val="ZBU-1998年後期開発委託管理"/>
      <sheetName val="FAC OVERHEAD"/>
      <sheetName val="BOM Compile"/>
      <sheetName val="167W SOKAKU Carry Over Prts"/>
      <sheetName val="Assumption"/>
      <sheetName val="96VOL"/>
    </sheetNames>
    <definedNames>
      <definedName name="pushCMDate1"/>
      <definedName name="pushCMDate2"/>
      <definedName name="pushCMDate3"/>
      <definedName name="pushCMDate4"/>
      <definedName name="pushCMDate5"/>
      <definedName name="pushCMDate6"/>
      <definedName name="pushCMSakuseisya1"/>
      <definedName name="pushCMSakuseisya2"/>
      <definedName name="pushCMSakuseisya3"/>
      <definedName name="pushCMSakuseisya4"/>
      <definedName name="pushCMSakuseisya5"/>
      <definedName name="pushCMSakuseisya6"/>
      <definedName name="pushCMSyounin1"/>
      <definedName name="pushCMSyounin2"/>
      <definedName name="pushCMSyounin3"/>
      <definedName name="pushCMSyounin4"/>
      <definedName name="pushCMSyounin5"/>
      <definedName name="pushCMSyounin6"/>
      <definedName name="pushYSDate1"/>
      <definedName name="pushYSSakuseisya1"/>
      <definedName name="pushYSSyounin1"/>
      <definedName name="recalcOutYS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長計システム"/>
      <sheetName val="sum_gtm"/>
    </sheetNames>
    <definedNames>
      <definedName name="RCB"/>
      <definedName name="RCC"/>
      <definedName name="RCD"/>
      <definedName name="RCE"/>
      <definedName name="RCH"/>
      <definedName name="RCV"/>
      <definedName name="RC中長計"/>
    </definedNames>
    <sheetDataSet>
      <sheetData sheetId="0" refreshError="1"/>
      <sheetData sheetId="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XXXXX0"/>
      <sheetName val="XXXXX1"/>
      <sheetName val="XXXXX2"/>
      <sheetName val="XXXXX3"/>
      <sheetName val="XXXXX4"/>
      <sheetName val="XXXXX5"/>
      <sheetName val="XXXXX6"/>
      <sheetName val="XXXXX7"/>
      <sheetName val="XXXXX8"/>
      <sheetName val="XXXXX9"/>
      <sheetName val="XXXXXA"/>
      <sheetName val="XXXXXB"/>
      <sheetName val="XXXXXC"/>
      <sheetName val="XXXXXD"/>
      <sheetName val="XXXXXE"/>
      <sheetName val="XXXXXF"/>
      <sheetName val="RATIO"/>
      <sheetName val="SALE EXP DEC'02"/>
      <sheetName val="SALE EXP.-เฉพาะเดือน"/>
      <sheetName val="DETIAL"/>
      <sheetName val="Other Mat_08"/>
      <sheetName val="SALE &amp; PRO &amp; PRICE"/>
      <sheetName val="REPORT SALE(BUM)"/>
      <sheetName val="ROYALTY(RUNG)"/>
      <sheetName val="By Model"/>
      <sheetName val="BY MODEL dec'02-สรุป"/>
      <sheetName val="STD USED ENG OIL (2)"/>
      <sheetName val="STD FORM ENG OIL"/>
      <sheetName val="SALE EXP JUL'02"/>
      <sheetName val="SALE EXP AUG'02"/>
      <sheetName val="GL_AUG_01"/>
      <sheetName val="Sheet1"/>
      <sheetName val="by model AUG'02"/>
      <sheetName val="ROYALTY_RUNG_"/>
      <sheetName val="DATACENTER"/>
      <sheetName val="FAC OVERHEAD"/>
      <sheetName val="車両仕様"/>
      <sheetName val="MAY 2006"/>
      <sheetName val="data"/>
      <sheetName val="MASTER FILE"/>
      <sheetName val="RM"/>
      <sheetName val="pre"/>
      <sheetName val="Menü"/>
      <sheetName val="Proses_Mesin"/>
      <sheetName val="Validation"/>
      <sheetName val="Dealer Report"/>
      <sheetName val="Ａ車型"/>
      <sheetName val="bymodel"/>
      <sheetName val="Essbase_Vol"/>
      <sheetName val="Macro1"/>
      <sheetName val="Report Cover"/>
      <sheetName val="Macro2"/>
      <sheetName val="sum_gtm"/>
      <sheetName val="Bill No. 2 - Carpark"/>
      <sheetName val="QtrComp"/>
      <sheetName val="#REF"/>
      <sheetName val="Q1-98"/>
      <sheetName val="TMMI"/>
      <sheetName val="Plate_Bumper (Summary)"/>
      <sheetName val="MARCH-APRIL. 03"/>
      <sheetName val="MACRO4.XLM"/>
      <sheetName val="001N99"/>
      <sheetName val="内容詳細"/>
      <sheetName val="ocean voyage"/>
      <sheetName val="データ"/>
      <sheetName val="Attach"/>
      <sheetName val="RA A"/>
      <sheetName val="PP_LETTER"/>
      <sheetName val="sat"/>
      <sheetName val="ptvt"/>
      <sheetName val="商品力向上"/>
      <sheetName val="RM Data"/>
      <sheetName val="グラフネタ３"/>
      <sheetName val="週金額資料庫"/>
      <sheetName val="Key"/>
      <sheetName val="975ＨK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">
          <cell r="A1" t="str">
            <v>SIAM TOYOTA MANUFACTURING CO,.LTD.</v>
          </cell>
        </row>
        <row r="2">
          <cell r="A2" t="str">
            <v>CALCULATION OF ROYALTY FEE</v>
          </cell>
          <cell r="C2">
            <v>348</v>
          </cell>
          <cell r="D2">
            <v>349</v>
          </cell>
          <cell r="E2">
            <v>339</v>
          </cell>
          <cell r="F2">
            <v>338</v>
          </cell>
          <cell r="G2">
            <v>335</v>
          </cell>
        </row>
        <row r="3">
          <cell r="A3" t="str">
            <v>FOR THE PERIOD OF DEC 2002</v>
          </cell>
        </row>
        <row r="4">
          <cell r="B4" t="str">
            <v>Lot.no</v>
          </cell>
          <cell r="C4" t="str">
            <v>XY</v>
          </cell>
          <cell r="D4" t="str">
            <v>XZ</v>
          </cell>
          <cell r="E4" t="str">
            <v>ZC</v>
          </cell>
          <cell r="F4" t="str">
            <v>ZQ</v>
          </cell>
          <cell r="G4" t="str">
            <v>ZR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Sheet1"/>
      <sheetName val="BOOK99"/>
      <sheetName val="Using this Template"/>
      <sheetName val="Instructions"/>
      <sheetName val="2006 Budget"/>
      <sheetName val="Reference - 2005 Budget"/>
      <sheetName val="2006 Detail"/>
      <sheetName val="Reference - 2005 Detail"/>
      <sheetName val="2006 Personnel"/>
      <sheetName val="2006 Personnel Detail"/>
      <sheetName val="_REF"/>
      <sheetName val="PTO"/>
      <sheetName val="Disco 03MY SE pg.23"/>
      <sheetName val="Free 03MY S pg.3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- 1f -"/>
      <sheetName val="Att 2"/>
      <sheetName val="Att 2f"/>
      <sheetName val="- 1 -"/>
      <sheetName val="- 2f -"/>
      <sheetName val="- 2 -"/>
      <sheetName val="- 3f -"/>
      <sheetName val="- 3 -"/>
      <sheetName val="- 4f"/>
      <sheetName val="- 4 -"/>
      <sheetName val="- 5f -"/>
      <sheetName val="- 5 -"/>
      <sheetName val="- 6f"/>
      <sheetName val="- 6 -"/>
      <sheetName val="Att 1f"/>
      <sheetName val="Att 1 V"/>
      <sheetName val="Att 1 Jag"/>
      <sheetName val="Att 1 LR"/>
      <sheetName val="Att 1 AML"/>
      <sheetName val="Att 3f"/>
      <sheetName val="Att 3"/>
      <sheetName val="Att 4f"/>
      <sheetName val="Att 4"/>
      <sheetName val="Att 5f"/>
      <sheetName val="Att 5"/>
      <sheetName val="Att 6"/>
      <sheetName val="#REF"/>
    </sheetNames>
    <sheetDataSet>
      <sheetData sheetId="0" refreshError="1">
        <row r="13">
          <cell r="B13" t="str">
            <v>Deep Dive Review, 26th June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down"/>
      <sheetName val="Charts"/>
      <sheetName val="Key-in"/>
      <sheetName val="Forecast"/>
      <sheetName val="Analysis"/>
      <sheetName val="Analysis2"/>
      <sheetName val="Help"/>
      <sheetName val="Key_in"/>
      <sheetName val="Order Listing"/>
      <sheetName val="SA Prospect List"/>
      <sheetName val="Feedback Rpt"/>
      <sheetName val="Order_Listing"/>
      <sheetName val="SA_Prospect_List"/>
      <sheetName val="Feedback_Rpt"/>
      <sheetName val="Order_Listing1"/>
      <sheetName val="SA_Prospect_List1"/>
      <sheetName val="Feedback_Rpt1"/>
      <sheetName val="2001rmm"/>
      <sheetName val="Order Rates"/>
      <sheetName val="Order_Listing2"/>
      <sheetName val="SA_Prospect_List2"/>
      <sheetName val="Feedback_Rpt2"/>
      <sheetName val="Order_Listing3"/>
      <sheetName val="SA_Prospect_List3"/>
      <sheetName val="Feedback_Rpt3"/>
      <sheetName val="costing"/>
      <sheetName val="09 vol"/>
      <sheetName val="TMMI"/>
      <sheetName val="1"/>
      <sheetName val="SLS Ess"/>
      <sheetName val="2001rmm.xls"/>
      <sheetName val="166N Plist"/>
      <sheetName val="Order_Listing4"/>
      <sheetName val="SA_Prospect_List4"/>
      <sheetName val="Feedback_Rpt4"/>
      <sheetName val="Order_Rates"/>
      <sheetName val="Order_Listing5"/>
      <sheetName val="SA_Prospect_List5"/>
      <sheetName val="Feedback_Rpt5"/>
      <sheetName val="Order_Rates1"/>
      <sheetName val="reference"/>
      <sheetName val="ROYALTY(RUNG)"/>
      <sheetName val="ｽｸﾗｯﾌﾟ"/>
      <sheetName val="ﾒｯｷｴｷｽﾄﾗ"/>
      <sheetName val="加工費"/>
      <sheetName val="ｺｲﾙ巾ｴｷｽﾄﾗ"/>
      <sheetName val="新旧読替表"/>
      <sheetName val="板厚ｴｷｽﾄﾗ"/>
      <sheetName val="特殊素材"/>
      <sheetName val="板厚-ｺｲﾙ巾"/>
      <sheetName val="鋼板建値"/>
    </sheetNames>
    <sheetDataSet>
      <sheetData sheetId="0">
        <row r="18">
          <cell r="A18" t="str">
            <v>TIV</v>
          </cell>
        </row>
      </sheetData>
      <sheetData sheetId="1">
        <row r="18">
          <cell r="A18" t="str">
            <v>TIV</v>
          </cell>
        </row>
      </sheetData>
      <sheetData sheetId="2" refreshError="1">
        <row r="18">
          <cell r="A18" t="str">
            <v>TIV</v>
          </cell>
          <cell r="C18">
            <v>87684</v>
          </cell>
          <cell r="D18">
            <v>75802</v>
          </cell>
          <cell r="F18">
            <v>22525</v>
          </cell>
          <cell r="G18">
            <v>23573</v>
          </cell>
          <cell r="H18">
            <v>29704</v>
          </cell>
          <cell r="I18">
            <v>30019</v>
          </cell>
          <cell r="J18">
            <v>29763</v>
          </cell>
          <cell r="K18">
            <v>28459</v>
          </cell>
          <cell r="L18">
            <v>31121</v>
          </cell>
          <cell r="M18">
            <v>30368</v>
          </cell>
          <cell r="N18">
            <v>28494</v>
          </cell>
          <cell r="O18">
            <v>30752</v>
          </cell>
          <cell r="P18">
            <v>30921</v>
          </cell>
          <cell r="Q18">
            <v>27703</v>
          </cell>
          <cell r="R18">
            <v>27024</v>
          </cell>
          <cell r="S18">
            <v>30173</v>
          </cell>
          <cell r="T18">
            <v>30487</v>
          </cell>
        </row>
        <row r="32">
          <cell r="A32" t="str">
            <v>Total segment size</v>
          </cell>
          <cell r="C32">
            <v>3151</v>
          </cell>
          <cell r="D32">
            <v>2550</v>
          </cell>
          <cell r="F32">
            <v>957</v>
          </cell>
          <cell r="G32">
            <v>685</v>
          </cell>
          <cell r="H32">
            <v>908</v>
          </cell>
          <cell r="I32">
            <v>761</v>
          </cell>
          <cell r="J32">
            <v>633</v>
          </cell>
          <cell r="K32">
            <v>494</v>
          </cell>
          <cell r="L32">
            <v>558</v>
          </cell>
          <cell r="M32">
            <v>618</v>
          </cell>
          <cell r="N32">
            <v>523</v>
          </cell>
          <cell r="O32">
            <v>492</v>
          </cell>
          <cell r="P32">
            <v>537</v>
          </cell>
          <cell r="Q32">
            <v>700</v>
          </cell>
          <cell r="R32">
            <v>974</v>
          </cell>
          <cell r="S32">
            <v>1000</v>
          </cell>
          <cell r="T32">
            <v>1177</v>
          </cell>
        </row>
        <row r="33">
          <cell r="A33" t="str">
            <v>Corolla</v>
          </cell>
          <cell r="C33">
            <v>404</v>
          </cell>
          <cell r="D33">
            <v>613</v>
          </cell>
          <cell r="F33">
            <v>229</v>
          </cell>
          <cell r="G33">
            <v>163</v>
          </cell>
          <cell r="H33">
            <v>221</v>
          </cell>
          <cell r="I33">
            <v>207</v>
          </cell>
          <cell r="J33">
            <v>203</v>
          </cell>
          <cell r="K33">
            <v>109</v>
          </cell>
          <cell r="L33">
            <v>141</v>
          </cell>
          <cell r="M33">
            <v>191</v>
          </cell>
          <cell r="N33">
            <v>118</v>
          </cell>
          <cell r="O33">
            <v>73</v>
          </cell>
          <cell r="P33">
            <v>89</v>
          </cell>
          <cell r="Q33">
            <v>103</v>
          </cell>
          <cell r="R33">
            <v>141</v>
          </cell>
          <cell r="S33">
            <v>138</v>
          </cell>
          <cell r="T33">
            <v>125</v>
          </cell>
        </row>
        <row r="34">
          <cell r="A34" t="str">
            <v>Civic</v>
          </cell>
          <cell r="C34">
            <v>500</v>
          </cell>
          <cell r="D34">
            <v>472</v>
          </cell>
          <cell r="F34">
            <v>236</v>
          </cell>
          <cell r="G34">
            <v>133</v>
          </cell>
          <cell r="H34">
            <v>103</v>
          </cell>
          <cell r="I34">
            <v>26</v>
          </cell>
          <cell r="J34">
            <v>26</v>
          </cell>
          <cell r="K34">
            <v>32</v>
          </cell>
          <cell r="L34">
            <v>68</v>
          </cell>
          <cell r="M34">
            <v>66</v>
          </cell>
          <cell r="N34">
            <v>62</v>
          </cell>
          <cell r="O34">
            <v>49</v>
          </cell>
          <cell r="P34">
            <v>32</v>
          </cell>
          <cell r="Q34">
            <v>35</v>
          </cell>
          <cell r="R34">
            <v>61</v>
          </cell>
          <cell r="S34">
            <v>188</v>
          </cell>
          <cell r="T34">
            <v>251</v>
          </cell>
        </row>
        <row r="35">
          <cell r="A35" t="str">
            <v>City</v>
          </cell>
          <cell r="C35">
            <v>237</v>
          </cell>
          <cell r="D35">
            <v>607</v>
          </cell>
          <cell r="F35">
            <v>155</v>
          </cell>
          <cell r="G35">
            <v>152</v>
          </cell>
          <cell r="H35">
            <v>300</v>
          </cell>
          <cell r="I35">
            <v>250</v>
          </cell>
          <cell r="J35">
            <v>152</v>
          </cell>
          <cell r="K35">
            <v>114</v>
          </cell>
          <cell r="L35">
            <v>123</v>
          </cell>
          <cell r="M35">
            <v>119</v>
          </cell>
          <cell r="N35">
            <v>103</v>
          </cell>
          <cell r="O35">
            <v>128</v>
          </cell>
          <cell r="P35">
            <v>108</v>
          </cell>
          <cell r="Q35">
            <v>76</v>
          </cell>
          <cell r="R35">
            <v>68</v>
          </cell>
          <cell r="S35">
            <v>92</v>
          </cell>
          <cell r="T35">
            <v>77</v>
          </cell>
        </row>
        <row r="36">
          <cell r="A36" t="str">
            <v>Sentra</v>
          </cell>
          <cell r="C36">
            <v>1773</v>
          </cell>
          <cell r="D36">
            <v>591</v>
          </cell>
          <cell r="F36">
            <v>233</v>
          </cell>
          <cell r="G36">
            <v>164</v>
          </cell>
          <cell r="H36">
            <v>194</v>
          </cell>
          <cell r="I36">
            <v>136</v>
          </cell>
          <cell r="J36">
            <v>168</v>
          </cell>
          <cell r="K36">
            <v>146</v>
          </cell>
          <cell r="L36">
            <v>127</v>
          </cell>
          <cell r="M36">
            <v>117</v>
          </cell>
          <cell r="N36">
            <v>120</v>
          </cell>
          <cell r="O36">
            <v>181</v>
          </cell>
          <cell r="P36">
            <v>225</v>
          </cell>
          <cell r="Q36">
            <v>230</v>
          </cell>
          <cell r="R36">
            <v>650</v>
          </cell>
          <cell r="S36">
            <v>541</v>
          </cell>
          <cell r="T36">
            <v>582</v>
          </cell>
        </row>
        <row r="37">
          <cell r="A37" t="str">
            <v>AD Resort</v>
          </cell>
          <cell r="C37">
            <v>0</v>
          </cell>
          <cell r="D37">
            <v>57</v>
          </cell>
          <cell r="F37">
            <v>22</v>
          </cell>
          <cell r="G37">
            <v>15</v>
          </cell>
          <cell r="H37">
            <v>20</v>
          </cell>
          <cell r="I37">
            <v>47</v>
          </cell>
          <cell r="J37">
            <v>12</v>
          </cell>
          <cell r="K37">
            <v>35</v>
          </cell>
          <cell r="L37">
            <v>31</v>
          </cell>
          <cell r="M37">
            <v>19</v>
          </cell>
          <cell r="N37">
            <v>12</v>
          </cell>
          <cell r="O37">
            <v>2</v>
          </cell>
          <cell r="P37">
            <v>2</v>
          </cell>
          <cell r="Q37">
            <v>1</v>
          </cell>
          <cell r="R37">
            <v>0</v>
          </cell>
          <cell r="S37">
            <v>0</v>
          </cell>
          <cell r="T3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.Actual.Freight"/>
      <sheetName val="FcstVols"/>
      <sheetName val="#REF"/>
      <sheetName val="Volumes"/>
      <sheetName val="Cal"/>
      <sheetName val="Allocation"/>
      <sheetName val="Rev"/>
      <sheetName val="Map"/>
      <sheetName val="VL PBT"/>
      <sheetName val="TC 2000"/>
      <sheetName val="TC 2001"/>
      <sheetName val="TC 2002"/>
      <sheetName val="TC 2003"/>
      <sheetName val="TC 2004"/>
      <sheetName val="TC 2005"/>
      <sheetName val="YY 2001"/>
      <sheetName val="YY 2002"/>
      <sheetName val="YY 2003"/>
      <sheetName val="YY 2004"/>
      <sheetName val="YY 2005"/>
      <sheetName val="CPU Trend"/>
      <sheetName val="Pricing 2"/>
      <sheetName val="Reg Detail"/>
      <sheetName val="RCL MY2"/>
      <sheetName val="Cover"/>
      <sheetName val="Plant Monthly Actuals"/>
      <sheetName val="K Auth System #1"/>
      <sheetName val="Hourly OT Data"/>
      <sheetName val="Hrly Hd Ct Data"/>
      <sheetName val="NA"/>
      <sheetName val="Salary Data"/>
      <sheetName val="Intro"/>
      <sheetName val="Input"/>
      <sheetName val="Example"/>
      <sheetName val="salaried ot"/>
      <sheetName val="(A1, A2, B)"/>
      <sheetName val="2004"/>
      <sheetName val="prissa"/>
      <sheetName val="Summary Detail"/>
      <sheetName val="Input Worksheet"/>
      <sheetName val="Hourly Headcount"/>
      <sheetName val="DATA"/>
      <sheetName val="Volume Entry"/>
      <sheetName val="GIFS 638A"/>
      <sheetName val="aprtakes"/>
      <sheetName val="CANADA"/>
      <sheetName val="US"/>
      <sheetName val="RCL MY2 24mth"/>
      <sheetName val="hidden"/>
      <sheetName val="Templates"/>
      <sheetName val="Appx 1"/>
      <sheetName val="4.3"/>
      <sheetName val="1992 MY"/>
      <sheetName val="1993 MY"/>
      <sheetName val="1994 MY"/>
      <sheetName val="1995 MY"/>
      <sheetName val="1996 MY"/>
      <sheetName val="1997 MY"/>
      <sheetName val="1998 MY"/>
      <sheetName val="RESBALBP"/>
      <sheetName val="TRACKS"/>
      <sheetName val="forecast"/>
      <sheetName val="L EQ"/>
      <sheetName val="4-Series - Control Model"/>
      <sheetName val="GM_FYPCap "/>
      <sheetName val="TotNA"/>
      <sheetName val="Hourly Hrs Data"/>
      <sheetName val="Early Starts Weekly Data"/>
      <sheetName val="Total CPU (XIV)1f"/>
      <sheetName val="2002 BP"/>
      <sheetName val="Plan Status"/>
      <sheetName val="2003"/>
      <sheetName val="Data Storage"/>
      <sheetName val="Cycle Adjustments"/>
      <sheetName val="coverletterintro old"/>
      <sheetName val="CANADA:US"/>
    </sheetNames>
    <definedNames>
      <definedName name="Module1.Select_members"/>
      <definedName name="New_Forecast_LM"/>
      <definedName name="New_Forecast_TK"/>
      <definedName name="newday"/>
      <definedName name="PFXBPRetrieve"/>
      <definedName name="printpages"/>
      <definedName name="Unhid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 Codes"/>
      <sheetName val="Current"/>
      <sheetName val="4.3"/>
      <sheetName val="Formulas"/>
      <sheetName val="NA B(W)"/>
      <sheetName val="4.0i"/>
      <sheetName val="LM Issue-Issue"/>
      <sheetName val="LM Sort Codes"/>
      <sheetName val="Module1"/>
      <sheetName val="Cover"/>
    </sheetNames>
    <sheetDataSet>
      <sheetData sheetId="0" refreshError="1">
        <row r="1">
          <cell r="A1" t="str">
            <v>PIN#</v>
          </cell>
          <cell r="B1" t="str">
            <v>Sort</v>
          </cell>
        </row>
        <row r="2">
          <cell r="A2" t="str">
            <v>05Y01</v>
          </cell>
          <cell r="B2" t="str">
            <v>Volv</v>
          </cell>
        </row>
        <row r="3">
          <cell r="A3" t="str">
            <v>05Y02</v>
          </cell>
          <cell r="B3" t="str">
            <v>Volv</v>
          </cell>
        </row>
        <row r="4">
          <cell r="A4" t="str">
            <v>09Y00</v>
          </cell>
          <cell r="B4" t="str">
            <v>Volv</v>
          </cell>
        </row>
        <row r="5">
          <cell r="A5" t="str">
            <v>AAV40</v>
          </cell>
          <cell r="B5" t="str">
            <v>RVT</v>
          </cell>
        </row>
        <row r="6">
          <cell r="A6" t="str">
            <v>94L02</v>
          </cell>
          <cell r="B6" t="str">
            <v>No Spending</v>
          </cell>
        </row>
        <row r="7">
          <cell r="A7" t="str">
            <v>94L04</v>
          </cell>
          <cell r="B7" t="str">
            <v>No Spending</v>
          </cell>
        </row>
        <row r="8">
          <cell r="A8" t="str">
            <v>94L05</v>
          </cell>
          <cell r="B8" t="str">
            <v>No Spending</v>
          </cell>
        </row>
        <row r="9">
          <cell r="A9" t="str">
            <v>94L11</v>
          </cell>
          <cell r="B9" t="str">
            <v>No Spending</v>
          </cell>
        </row>
        <row r="10">
          <cell r="A10" t="str">
            <v>94L12</v>
          </cell>
          <cell r="B10" t="str">
            <v>No Spending</v>
          </cell>
        </row>
        <row r="11">
          <cell r="A11" t="str">
            <v>94M02</v>
          </cell>
          <cell r="B11" t="str">
            <v>No Spending</v>
          </cell>
        </row>
        <row r="12">
          <cell r="A12" t="str">
            <v>94S15</v>
          </cell>
          <cell r="B12" t="str">
            <v>No Spending</v>
          </cell>
        </row>
        <row r="13">
          <cell r="A13" t="str">
            <v>95J21</v>
          </cell>
          <cell r="B13" t="str">
            <v>No Spending</v>
          </cell>
        </row>
        <row r="14">
          <cell r="A14" t="str">
            <v>95J23</v>
          </cell>
          <cell r="B14" t="str">
            <v>No Spending</v>
          </cell>
        </row>
        <row r="15">
          <cell r="A15" t="str">
            <v>95K01</v>
          </cell>
          <cell r="B15" t="str">
            <v>No Spending</v>
          </cell>
        </row>
        <row r="16">
          <cell r="A16" t="str">
            <v>95L01</v>
          </cell>
          <cell r="B16" t="str">
            <v>No Spending</v>
          </cell>
        </row>
        <row r="17">
          <cell r="A17" t="str">
            <v>95L02</v>
          </cell>
          <cell r="B17" t="str">
            <v>No Spending</v>
          </cell>
        </row>
        <row r="18">
          <cell r="A18" t="str">
            <v>95L04</v>
          </cell>
          <cell r="B18" t="str">
            <v>No Spending</v>
          </cell>
        </row>
        <row r="19">
          <cell r="A19" t="str">
            <v>95L08</v>
          </cell>
          <cell r="B19" t="str">
            <v>No Spending</v>
          </cell>
        </row>
        <row r="20">
          <cell r="A20" t="str">
            <v>95L11</v>
          </cell>
          <cell r="B20" t="str">
            <v>No Spending</v>
          </cell>
        </row>
        <row r="21">
          <cell r="A21" t="str">
            <v>95P25</v>
          </cell>
          <cell r="B21" t="str">
            <v>No Spending</v>
          </cell>
        </row>
        <row r="22">
          <cell r="A22" t="str">
            <v>95S21</v>
          </cell>
          <cell r="B22" t="str">
            <v>No Spending</v>
          </cell>
        </row>
        <row r="23">
          <cell r="A23" t="str">
            <v>95S36</v>
          </cell>
          <cell r="B23" t="str">
            <v>No Spending</v>
          </cell>
        </row>
        <row r="24">
          <cell r="A24" t="str">
            <v>96L00</v>
          </cell>
          <cell r="B24" t="str">
            <v>No Spending</v>
          </cell>
        </row>
        <row r="25">
          <cell r="A25" t="str">
            <v>96L01</v>
          </cell>
          <cell r="B25" t="str">
            <v>No Spending</v>
          </cell>
        </row>
        <row r="26">
          <cell r="A26" t="str">
            <v>96L06</v>
          </cell>
          <cell r="B26" t="str">
            <v>No Spending</v>
          </cell>
        </row>
        <row r="27">
          <cell r="A27" t="str">
            <v>96L15</v>
          </cell>
          <cell r="B27" t="str">
            <v>No Spending</v>
          </cell>
        </row>
        <row r="28">
          <cell r="A28" t="str">
            <v>96L35</v>
          </cell>
          <cell r="B28" t="str">
            <v>No Spending</v>
          </cell>
        </row>
        <row r="29">
          <cell r="A29" t="str">
            <v>96L65</v>
          </cell>
          <cell r="B29" t="str">
            <v>No Spending</v>
          </cell>
        </row>
        <row r="30">
          <cell r="A30" t="str">
            <v>96S01</v>
          </cell>
          <cell r="B30" t="str">
            <v>No Spending</v>
          </cell>
        </row>
        <row r="31">
          <cell r="A31" t="str">
            <v>97L02</v>
          </cell>
          <cell r="B31" t="str">
            <v>No Spending</v>
          </cell>
        </row>
        <row r="32">
          <cell r="A32" t="str">
            <v>97L15</v>
          </cell>
          <cell r="B32" t="str">
            <v>No Spending</v>
          </cell>
        </row>
        <row r="33">
          <cell r="A33" t="str">
            <v>97L26</v>
          </cell>
          <cell r="B33" t="str">
            <v>No Spending</v>
          </cell>
        </row>
        <row r="34">
          <cell r="A34" t="str">
            <v>97S01</v>
          </cell>
          <cell r="B34" t="str">
            <v>No Spending</v>
          </cell>
        </row>
        <row r="35">
          <cell r="A35" t="str">
            <v>97Y28</v>
          </cell>
          <cell r="B35" t="str">
            <v>No Spending</v>
          </cell>
        </row>
        <row r="36">
          <cell r="A36" t="str">
            <v>98J04</v>
          </cell>
          <cell r="B36" t="str">
            <v>No Spending</v>
          </cell>
        </row>
        <row r="37">
          <cell r="A37" t="str">
            <v>98L15</v>
          </cell>
          <cell r="B37" t="str">
            <v>No Spending</v>
          </cell>
        </row>
        <row r="38">
          <cell r="A38" t="str">
            <v>98L35</v>
          </cell>
          <cell r="B38" t="str">
            <v>No Spending</v>
          </cell>
        </row>
        <row r="39">
          <cell r="A39" t="str">
            <v>98P20</v>
          </cell>
          <cell r="B39" t="str">
            <v>No Spending</v>
          </cell>
        </row>
        <row r="40">
          <cell r="A40" t="str">
            <v>99J04</v>
          </cell>
          <cell r="B40" t="str">
            <v>No Spending</v>
          </cell>
        </row>
        <row r="41">
          <cell r="A41" t="str">
            <v>99J21</v>
          </cell>
          <cell r="B41" t="str">
            <v>No Spending</v>
          </cell>
        </row>
        <row r="42">
          <cell r="A42" t="str">
            <v>99J80</v>
          </cell>
          <cell r="B42" t="str">
            <v>No Spending</v>
          </cell>
        </row>
        <row r="43">
          <cell r="A43" t="str">
            <v>99L02</v>
          </cell>
          <cell r="B43" t="str">
            <v>No Spending</v>
          </cell>
        </row>
        <row r="44">
          <cell r="A44" t="str">
            <v>99L15</v>
          </cell>
          <cell r="B44" t="str">
            <v>No Spending</v>
          </cell>
        </row>
        <row r="45">
          <cell r="A45" t="str">
            <v>99L36</v>
          </cell>
          <cell r="B45" t="str">
            <v>No Spending</v>
          </cell>
        </row>
        <row r="46">
          <cell r="A46" t="str">
            <v>99L50</v>
          </cell>
          <cell r="B46" t="str">
            <v>No Spending</v>
          </cell>
        </row>
        <row r="47">
          <cell r="A47" t="str">
            <v>99P22</v>
          </cell>
          <cell r="B47" t="str">
            <v>No Spending</v>
          </cell>
        </row>
        <row r="48">
          <cell r="A48" t="str">
            <v>99S52</v>
          </cell>
          <cell r="B48" t="str">
            <v>No Spending</v>
          </cell>
        </row>
        <row r="49">
          <cell r="A49" t="str">
            <v>00L15</v>
          </cell>
          <cell r="B49" t="str">
            <v>No Spending</v>
          </cell>
        </row>
        <row r="50">
          <cell r="A50" t="str">
            <v>00L25</v>
          </cell>
          <cell r="B50" t="str">
            <v>No Spending</v>
          </cell>
        </row>
        <row r="51">
          <cell r="A51" t="str">
            <v>AAO43</v>
          </cell>
          <cell r="B51" t="str">
            <v>No Spending</v>
          </cell>
        </row>
        <row r="52">
          <cell r="A52" t="str">
            <v>AAO44</v>
          </cell>
          <cell r="B52" t="str">
            <v>No Spending</v>
          </cell>
        </row>
        <row r="53">
          <cell r="A53" t="str">
            <v>93G85</v>
          </cell>
          <cell r="B53" t="str">
            <v>No Spending</v>
          </cell>
        </row>
        <row r="54">
          <cell r="A54" t="str">
            <v>94206</v>
          </cell>
          <cell r="B54" t="str">
            <v>No Spending</v>
          </cell>
        </row>
        <row r="55">
          <cell r="A55" t="str">
            <v>94207</v>
          </cell>
          <cell r="B55" t="str">
            <v>No Spending</v>
          </cell>
        </row>
        <row r="56">
          <cell r="A56" t="str">
            <v>94211</v>
          </cell>
          <cell r="B56" t="str">
            <v>No Spending</v>
          </cell>
        </row>
        <row r="57">
          <cell r="A57" t="str">
            <v>94229</v>
          </cell>
          <cell r="B57" t="str">
            <v>No Spending</v>
          </cell>
        </row>
        <row r="58">
          <cell r="A58" t="str">
            <v>94B06</v>
          </cell>
          <cell r="B58" t="str">
            <v>No Spending</v>
          </cell>
        </row>
        <row r="59">
          <cell r="A59" t="str">
            <v>94C00</v>
          </cell>
          <cell r="B59" t="str">
            <v>No Spending</v>
          </cell>
        </row>
        <row r="60">
          <cell r="A60" t="str">
            <v>94E00</v>
          </cell>
          <cell r="B60" t="str">
            <v>No Spending</v>
          </cell>
        </row>
        <row r="61">
          <cell r="A61" t="str">
            <v>94E04</v>
          </cell>
          <cell r="B61" t="str">
            <v>No Spending</v>
          </cell>
        </row>
        <row r="62">
          <cell r="A62" t="str">
            <v>94G00</v>
          </cell>
          <cell r="B62" t="str">
            <v>No Spending</v>
          </cell>
        </row>
        <row r="63">
          <cell r="A63" t="str">
            <v>94H00</v>
          </cell>
          <cell r="B63" t="str">
            <v>No Spending</v>
          </cell>
        </row>
        <row r="64">
          <cell r="A64" t="str">
            <v>94H04</v>
          </cell>
          <cell r="B64" t="str">
            <v>No Spending</v>
          </cell>
        </row>
        <row r="65">
          <cell r="A65" t="str">
            <v>94H15</v>
          </cell>
          <cell r="B65" t="str">
            <v>No Spending</v>
          </cell>
        </row>
        <row r="66">
          <cell r="A66" t="str">
            <v>94I00</v>
          </cell>
          <cell r="B66" t="str">
            <v>No Spending</v>
          </cell>
        </row>
        <row r="67">
          <cell r="A67" t="str">
            <v>94I04</v>
          </cell>
          <cell r="B67" t="str">
            <v>No Spending</v>
          </cell>
        </row>
        <row r="68">
          <cell r="A68" t="str">
            <v>94I05</v>
          </cell>
          <cell r="B68" t="str">
            <v>No Spending</v>
          </cell>
        </row>
        <row r="69">
          <cell r="A69" t="str">
            <v>94I66</v>
          </cell>
          <cell r="B69" t="str">
            <v>No Spending</v>
          </cell>
        </row>
        <row r="70">
          <cell r="A70" t="str">
            <v>94O16</v>
          </cell>
          <cell r="B70" t="str">
            <v>No Spending</v>
          </cell>
        </row>
        <row r="71">
          <cell r="A71" t="str">
            <v>94O17</v>
          </cell>
          <cell r="B71" t="str">
            <v>No Spending</v>
          </cell>
        </row>
        <row r="72">
          <cell r="A72" t="str">
            <v>94P80</v>
          </cell>
          <cell r="B72" t="str">
            <v>No Spending</v>
          </cell>
        </row>
        <row r="73">
          <cell r="A73" t="str">
            <v>94P81</v>
          </cell>
          <cell r="B73" t="str">
            <v>No Spending</v>
          </cell>
        </row>
        <row r="74">
          <cell r="A74" t="str">
            <v>94P82</v>
          </cell>
          <cell r="B74" t="str">
            <v>No Spending</v>
          </cell>
        </row>
        <row r="75">
          <cell r="A75" t="str">
            <v>94T01</v>
          </cell>
          <cell r="B75" t="str">
            <v>No Spending</v>
          </cell>
        </row>
        <row r="76">
          <cell r="A76" t="str">
            <v>94T25</v>
          </cell>
          <cell r="B76" t="str">
            <v>No Spending</v>
          </cell>
        </row>
        <row r="77">
          <cell r="A77" t="str">
            <v>94Y09</v>
          </cell>
          <cell r="B77" t="str">
            <v>No Spending</v>
          </cell>
        </row>
        <row r="78">
          <cell r="A78" t="str">
            <v>95205</v>
          </cell>
          <cell r="B78" t="str">
            <v>No Spending</v>
          </cell>
        </row>
        <row r="79">
          <cell r="A79" t="str">
            <v>95208</v>
          </cell>
          <cell r="B79" t="str">
            <v>No Spending</v>
          </cell>
        </row>
        <row r="80">
          <cell r="A80" t="str">
            <v>95406</v>
          </cell>
          <cell r="B80" t="str">
            <v>No Spending</v>
          </cell>
        </row>
        <row r="81">
          <cell r="A81" t="str">
            <v>95602</v>
          </cell>
          <cell r="B81" t="str">
            <v>No Spending</v>
          </cell>
        </row>
        <row r="82">
          <cell r="A82" t="str">
            <v>95A01</v>
          </cell>
          <cell r="B82" t="str">
            <v>No Spending</v>
          </cell>
        </row>
        <row r="83">
          <cell r="A83" t="str">
            <v>95A03</v>
          </cell>
          <cell r="B83" t="str">
            <v>No Spending</v>
          </cell>
        </row>
        <row r="84">
          <cell r="A84" t="str">
            <v>95A15</v>
          </cell>
          <cell r="B84" t="str">
            <v>No Spending</v>
          </cell>
        </row>
        <row r="85">
          <cell r="A85" t="str">
            <v>95B01</v>
          </cell>
          <cell r="B85" t="str">
            <v>No Spending</v>
          </cell>
        </row>
        <row r="86">
          <cell r="A86" t="str">
            <v>95B04</v>
          </cell>
          <cell r="B86" t="str">
            <v>No Spending</v>
          </cell>
        </row>
        <row r="87">
          <cell r="A87" t="str">
            <v>95C01</v>
          </cell>
          <cell r="B87" t="str">
            <v>No Spending</v>
          </cell>
        </row>
        <row r="88">
          <cell r="A88" t="str">
            <v>95C05</v>
          </cell>
          <cell r="B88" t="str">
            <v>No Spending</v>
          </cell>
        </row>
        <row r="89">
          <cell r="A89" t="str">
            <v>95C06</v>
          </cell>
          <cell r="B89" t="str">
            <v>No Spending</v>
          </cell>
        </row>
        <row r="90">
          <cell r="A90" t="str">
            <v>95E02</v>
          </cell>
          <cell r="B90" t="str">
            <v>No Spending</v>
          </cell>
        </row>
        <row r="91">
          <cell r="A91" t="str">
            <v>95G00</v>
          </cell>
          <cell r="B91" t="str">
            <v>No Spending</v>
          </cell>
        </row>
        <row r="92">
          <cell r="A92" t="str">
            <v>95H00</v>
          </cell>
          <cell r="B92" t="str">
            <v>No Spending</v>
          </cell>
        </row>
        <row r="93">
          <cell r="A93" t="str">
            <v>95H01</v>
          </cell>
          <cell r="B93" t="str">
            <v>No Spending</v>
          </cell>
        </row>
        <row r="94">
          <cell r="A94" t="str">
            <v>95H02</v>
          </cell>
          <cell r="B94" t="str">
            <v>No Spending</v>
          </cell>
        </row>
        <row r="95">
          <cell r="A95" t="str">
            <v>95H07</v>
          </cell>
          <cell r="B95" t="str">
            <v>No Spending</v>
          </cell>
        </row>
        <row r="96">
          <cell r="A96" t="str">
            <v>95H15</v>
          </cell>
          <cell r="B96" t="str">
            <v>No Spending</v>
          </cell>
        </row>
        <row r="97">
          <cell r="A97" t="str">
            <v>95H51</v>
          </cell>
          <cell r="B97" t="str">
            <v>No Spending</v>
          </cell>
        </row>
        <row r="98">
          <cell r="A98" t="str">
            <v>95I65</v>
          </cell>
          <cell r="B98" t="str">
            <v>No Spending</v>
          </cell>
        </row>
        <row r="99">
          <cell r="A99" t="str">
            <v>95O04</v>
          </cell>
          <cell r="B99" t="str">
            <v>No Spending</v>
          </cell>
        </row>
        <row r="100">
          <cell r="A100" t="str">
            <v>95P46</v>
          </cell>
          <cell r="B100" t="str">
            <v>No Spending</v>
          </cell>
        </row>
        <row r="101">
          <cell r="A101" t="str">
            <v>95Q08</v>
          </cell>
          <cell r="B101" t="str">
            <v>No Spending</v>
          </cell>
        </row>
        <row r="102">
          <cell r="A102" t="str">
            <v>95S31</v>
          </cell>
          <cell r="B102" t="str">
            <v>No Spending</v>
          </cell>
        </row>
        <row r="103">
          <cell r="A103" t="str">
            <v>95S32</v>
          </cell>
          <cell r="B103" t="str">
            <v>No Spending</v>
          </cell>
        </row>
        <row r="104">
          <cell r="A104" t="str">
            <v>95T01</v>
          </cell>
          <cell r="B104" t="str">
            <v>No Spending</v>
          </cell>
        </row>
        <row r="105">
          <cell r="A105" t="str">
            <v>95Y47</v>
          </cell>
          <cell r="B105" t="str">
            <v>No Spending</v>
          </cell>
        </row>
        <row r="106">
          <cell r="A106" t="str">
            <v>96201</v>
          </cell>
          <cell r="B106" t="str">
            <v>No Spending</v>
          </cell>
        </row>
        <row r="107">
          <cell r="A107" t="str">
            <v>96202</v>
          </cell>
          <cell r="B107" t="str">
            <v>No Spending</v>
          </cell>
        </row>
        <row r="108">
          <cell r="A108" t="str">
            <v>96208</v>
          </cell>
          <cell r="B108" t="str">
            <v>No Spending</v>
          </cell>
        </row>
        <row r="109">
          <cell r="A109" t="str">
            <v>96256</v>
          </cell>
          <cell r="B109" t="str">
            <v>No Spending</v>
          </cell>
        </row>
        <row r="110">
          <cell r="A110" t="str">
            <v>96406</v>
          </cell>
          <cell r="B110" t="str">
            <v>No Spending</v>
          </cell>
        </row>
        <row r="111">
          <cell r="A111" t="str">
            <v>96A03</v>
          </cell>
          <cell r="B111" t="str">
            <v>No Spending</v>
          </cell>
        </row>
        <row r="112">
          <cell r="A112" t="str">
            <v>96A15</v>
          </cell>
          <cell r="B112" t="str">
            <v>No Spending</v>
          </cell>
        </row>
        <row r="113">
          <cell r="A113" t="str">
            <v>96A35</v>
          </cell>
          <cell r="B113" t="str">
            <v>No Spending</v>
          </cell>
        </row>
        <row r="114">
          <cell r="A114" t="str">
            <v>96C01</v>
          </cell>
          <cell r="B114" t="str">
            <v>No Spending</v>
          </cell>
        </row>
        <row r="115">
          <cell r="A115" t="str">
            <v>96E25</v>
          </cell>
          <cell r="B115" t="str">
            <v>No Spending</v>
          </cell>
        </row>
        <row r="116">
          <cell r="A116" t="str">
            <v>96G00</v>
          </cell>
          <cell r="B116" t="str">
            <v>No Spending</v>
          </cell>
        </row>
        <row r="117">
          <cell r="A117" t="str">
            <v>96H15</v>
          </cell>
          <cell r="B117" t="str">
            <v>No Spending</v>
          </cell>
        </row>
        <row r="118">
          <cell r="A118" t="str">
            <v>96H35</v>
          </cell>
          <cell r="B118" t="str">
            <v>No Spending</v>
          </cell>
        </row>
        <row r="119">
          <cell r="A119" t="str">
            <v>96I00</v>
          </cell>
          <cell r="B119" t="str">
            <v>No Spending</v>
          </cell>
        </row>
        <row r="120">
          <cell r="A120" t="str">
            <v>96I04</v>
          </cell>
          <cell r="B120" t="str">
            <v>No Spending</v>
          </cell>
        </row>
        <row r="121">
          <cell r="A121" t="str">
            <v>96I25</v>
          </cell>
          <cell r="B121" t="str">
            <v>No Spending</v>
          </cell>
        </row>
        <row r="122">
          <cell r="A122" t="str">
            <v>96P31</v>
          </cell>
          <cell r="B122" t="str">
            <v>No Spending</v>
          </cell>
        </row>
        <row r="123">
          <cell r="A123" t="str">
            <v>96R15</v>
          </cell>
          <cell r="B123" t="str">
            <v>No Spending</v>
          </cell>
        </row>
        <row r="124">
          <cell r="A124" t="str">
            <v>96T04</v>
          </cell>
          <cell r="B124" t="str">
            <v>No Spending</v>
          </cell>
        </row>
        <row r="125">
          <cell r="A125" t="str">
            <v>96T06</v>
          </cell>
          <cell r="B125" t="str">
            <v>No Spending</v>
          </cell>
        </row>
        <row r="126">
          <cell r="A126" t="str">
            <v>96T07</v>
          </cell>
          <cell r="B126" t="str">
            <v>No Spending</v>
          </cell>
        </row>
        <row r="127">
          <cell r="A127" t="str">
            <v>96Y47</v>
          </cell>
          <cell r="B127" t="str">
            <v>No Spending</v>
          </cell>
        </row>
        <row r="128">
          <cell r="A128" t="str">
            <v>97202</v>
          </cell>
          <cell r="B128" t="str">
            <v>No Spending</v>
          </cell>
        </row>
        <row r="129">
          <cell r="A129" t="str">
            <v>97400</v>
          </cell>
          <cell r="B129" t="str">
            <v>No Spending</v>
          </cell>
        </row>
        <row r="130">
          <cell r="A130" t="str">
            <v>97404</v>
          </cell>
          <cell r="B130" t="str">
            <v>No Spending</v>
          </cell>
        </row>
        <row r="131">
          <cell r="A131" t="str">
            <v>97465</v>
          </cell>
          <cell r="B131" t="str">
            <v>No Spending</v>
          </cell>
        </row>
        <row r="132">
          <cell r="A132" t="str">
            <v>97A02</v>
          </cell>
          <cell r="B132" t="str">
            <v>No Spending</v>
          </cell>
        </row>
        <row r="133">
          <cell r="A133" t="str">
            <v>97A35</v>
          </cell>
          <cell r="B133" t="str">
            <v>No Spending</v>
          </cell>
        </row>
        <row r="134">
          <cell r="A134" t="str">
            <v>97G06</v>
          </cell>
          <cell r="B134" t="str">
            <v>No Spending</v>
          </cell>
        </row>
        <row r="135">
          <cell r="A135" t="str">
            <v>97H02</v>
          </cell>
          <cell r="B135" t="str">
            <v>No Spending</v>
          </cell>
        </row>
        <row r="136">
          <cell r="A136" t="str">
            <v>97H04</v>
          </cell>
          <cell r="B136" t="str">
            <v>No Spending</v>
          </cell>
        </row>
        <row r="137">
          <cell r="A137" t="str">
            <v>97H15</v>
          </cell>
          <cell r="B137" t="str">
            <v>No Spending</v>
          </cell>
        </row>
        <row r="138">
          <cell r="A138" t="str">
            <v>97H35</v>
          </cell>
          <cell r="B138" t="str">
            <v>No Spending</v>
          </cell>
        </row>
        <row r="139">
          <cell r="A139" t="str">
            <v>97H36</v>
          </cell>
          <cell r="B139" t="str">
            <v>No Spending</v>
          </cell>
        </row>
        <row r="140">
          <cell r="A140" t="str">
            <v>97I02</v>
          </cell>
          <cell r="B140" t="str">
            <v>No Spending</v>
          </cell>
        </row>
        <row r="141">
          <cell r="A141" t="str">
            <v>97R10</v>
          </cell>
          <cell r="B141" t="str">
            <v>No Spending</v>
          </cell>
        </row>
        <row r="142">
          <cell r="A142" t="str">
            <v>97Y02</v>
          </cell>
          <cell r="B142" t="str">
            <v>No Spending</v>
          </cell>
        </row>
        <row r="143">
          <cell r="A143" t="str">
            <v>98236</v>
          </cell>
          <cell r="B143" t="str">
            <v>No Spending</v>
          </cell>
        </row>
        <row r="144">
          <cell r="A144" t="str">
            <v>98A36</v>
          </cell>
          <cell r="B144" t="str">
            <v>No Spending</v>
          </cell>
        </row>
        <row r="145">
          <cell r="A145" t="str">
            <v>98C65</v>
          </cell>
          <cell r="B145" t="str">
            <v>No Spending</v>
          </cell>
        </row>
        <row r="146">
          <cell r="A146" t="str">
            <v>98E05</v>
          </cell>
          <cell r="B146" t="str">
            <v>No Spending</v>
          </cell>
        </row>
        <row r="147">
          <cell r="A147" t="str">
            <v>98G01</v>
          </cell>
          <cell r="B147" t="str">
            <v>No Spending</v>
          </cell>
        </row>
        <row r="148">
          <cell r="A148" t="str">
            <v>98G08</v>
          </cell>
          <cell r="B148" t="str">
            <v>No Spending</v>
          </cell>
        </row>
        <row r="149">
          <cell r="A149" t="str">
            <v>98H00</v>
          </cell>
          <cell r="B149" t="str">
            <v>No Spending</v>
          </cell>
        </row>
        <row r="150">
          <cell r="A150" t="str">
            <v>98I04</v>
          </cell>
          <cell r="B150" t="str">
            <v>No Spending</v>
          </cell>
        </row>
        <row r="151">
          <cell r="A151" t="str">
            <v>98J05</v>
          </cell>
          <cell r="B151" t="str">
            <v>No Spending</v>
          </cell>
        </row>
        <row r="152">
          <cell r="A152" t="str">
            <v>99A15</v>
          </cell>
          <cell r="B152" t="str">
            <v>No Spending</v>
          </cell>
        </row>
        <row r="153">
          <cell r="A153" t="str">
            <v>99C11</v>
          </cell>
          <cell r="B153" t="str">
            <v>No Spending</v>
          </cell>
        </row>
        <row r="154">
          <cell r="A154" t="str">
            <v>99F25</v>
          </cell>
          <cell r="B154" t="str">
            <v>No Spending</v>
          </cell>
        </row>
        <row r="155">
          <cell r="A155" t="str">
            <v>99F55</v>
          </cell>
          <cell r="B155" t="str">
            <v>No Spending</v>
          </cell>
        </row>
        <row r="156">
          <cell r="A156" t="str">
            <v>99H00</v>
          </cell>
          <cell r="B156" t="str">
            <v>No Spending</v>
          </cell>
        </row>
        <row r="157">
          <cell r="A157" t="str">
            <v>99H01</v>
          </cell>
          <cell r="B157" t="str">
            <v>No Spending</v>
          </cell>
        </row>
        <row r="158">
          <cell r="A158" t="str">
            <v>99H02</v>
          </cell>
          <cell r="B158" t="str">
            <v>No Spending</v>
          </cell>
        </row>
        <row r="159">
          <cell r="A159" t="str">
            <v>99H36</v>
          </cell>
          <cell r="B159" t="str">
            <v>No Spending</v>
          </cell>
        </row>
        <row r="160">
          <cell r="A160" t="str">
            <v>99I04</v>
          </cell>
          <cell r="B160" t="str">
            <v>No Spending</v>
          </cell>
        </row>
        <row r="161">
          <cell r="A161" t="str">
            <v>99T40</v>
          </cell>
          <cell r="B161" t="str">
            <v>No Spending</v>
          </cell>
        </row>
        <row r="162">
          <cell r="A162" t="str">
            <v>00I01</v>
          </cell>
          <cell r="B162" t="str">
            <v>No Spending</v>
          </cell>
        </row>
        <row r="163">
          <cell r="A163" t="str">
            <v>94T06</v>
          </cell>
          <cell r="B163" t="str">
            <v>No Spending</v>
          </cell>
        </row>
        <row r="164">
          <cell r="A164" t="str">
            <v>94V06</v>
          </cell>
          <cell r="B164" t="str">
            <v>No Spending</v>
          </cell>
        </row>
        <row r="165">
          <cell r="A165" t="str">
            <v>94V12</v>
          </cell>
          <cell r="B165" t="str">
            <v>No Spending</v>
          </cell>
        </row>
        <row r="166">
          <cell r="A166" t="str">
            <v>94W07</v>
          </cell>
          <cell r="B166" t="str">
            <v>No Spending</v>
          </cell>
        </row>
        <row r="167">
          <cell r="A167" t="str">
            <v>94X06</v>
          </cell>
          <cell r="B167" t="str">
            <v>No Spending</v>
          </cell>
        </row>
        <row r="168">
          <cell r="A168" t="str">
            <v>94X09</v>
          </cell>
          <cell r="B168" t="str">
            <v>No Spending</v>
          </cell>
        </row>
        <row r="169">
          <cell r="A169" t="str">
            <v>94X13</v>
          </cell>
          <cell r="B169" t="str">
            <v>No Spending</v>
          </cell>
        </row>
        <row r="170">
          <cell r="A170" t="str">
            <v>94X99</v>
          </cell>
          <cell r="B170" t="str">
            <v>No Spending</v>
          </cell>
        </row>
        <row r="171">
          <cell r="A171" t="str">
            <v>94Y00</v>
          </cell>
          <cell r="B171" t="str">
            <v>No Spending</v>
          </cell>
        </row>
        <row r="172">
          <cell r="A172" t="str">
            <v>94Y11</v>
          </cell>
          <cell r="B172" t="str">
            <v>No Spending</v>
          </cell>
        </row>
        <row r="173">
          <cell r="A173" t="str">
            <v>94Y45</v>
          </cell>
          <cell r="B173" t="str">
            <v>No Spending</v>
          </cell>
        </row>
        <row r="174">
          <cell r="A174" t="str">
            <v>94Y46</v>
          </cell>
          <cell r="B174" t="str">
            <v>No Spending</v>
          </cell>
        </row>
        <row r="175">
          <cell r="A175" t="str">
            <v>94Y50</v>
          </cell>
          <cell r="B175" t="str">
            <v>No Spending</v>
          </cell>
        </row>
        <row r="176">
          <cell r="A176" t="str">
            <v>94Y51</v>
          </cell>
          <cell r="B176" t="str">
            <v>No Spending</v>
          </cell>
        </row>
        <row r="177">
          <cell r="A177" t="str">
            <v>94Z06</v>
          </cell>
          <cell r="B177" t="str">
            <v>No Spending</v>
          </cell>
        </row>
        <row r="178">
          <cell r="A178" t="str">
            <v>94Z07</v>
          </cell>
          <cell r="B178" t="str">
            <v>No Spending</v>
          </cell>
        </row>
        <row r="179">
          <cell r="A179" t="str">
            <v>94Z08</v>
          </cell>
          <cell r="B179" t="str">
            <v>No Spending</v>
          </cell>
        </row>
        <row r="180">
          <cell r="A180" t="str">
            <v>94Z09</v>
          </cell>
          <cell r="B180" t="str">
            <v>No Spending</v>
          </cell>
        </row>
        <row r="181">
          <cell r="A181" t="str">
            <v>94Z10</v>
          </cell>
          <cell r="B181" t="str">
            <v>No Spending</v>
          </cell>
        </row>
        <row r="182">
          <cell r="A182" t="str">
            <v>94Z11</v>
          </cell>
          <cell r="B182" t="str">
            <v>No Spending</v>
          </cell>
        </row>
        <row r="183">
          <cell r="A183" t="str">
            <v>94Z30</v>
          </cell>
          <cell r="B183" t="str">
            <v>No Spending</v>
          </cell>
        </row>
        <row r="184">
          <cell r="A184" t="str">
            <v>95107</v>
          </cell>
          <cell r="B184" t="str">
            <v>No Spending</v>
          </cell>
        </row>
        <row r="185">
          <cell r="A185" t="str">
            <v>95108</v>
          </cell>
          <cell r="B185" t="str">
            <v>No Spending</v>
          </cell>
        </row>
        <row r="186">
          <cell r="A186" t="str">
            <v>95500</v>
          </cell>
          <cell r="B186" t="str">
            <v>No Spending</v>
          </cell>
        </row>
        <row r="187">
          <cell r="A187" t="str">
            <v>95512</v>
          </cell>
          <cell r="B187" t="str">
            <v>No Spending</v>
          </cell>
        </row>
        <row r="188">
          <cell r="A188" t="str">
            <v>95T06</v>
          </cell>
          <cell r="B188" t="str">
            <v>No Spending</v>
          </cell>
        </row>
        <row r="189">
          <cell r="A189" t="str">
            <v>95T16</v>
          </cell>
          <cell r="B189" t="str">
            <v>No Spending</v>
          </cell>
        </row>
        <row r="190">
          <cell r="A190" t="str">
            <v>95U03</v>
          </cell>
          <cell r="B190" t="str">
            <v>No Spending</v>
          </cell>
        </row>
        <row r="191">
          <cell r="A191" t="str">
            <v>95V06</v>
          </cell>
          <cell r="B191" t="str">
            <v>No Spending</v>
          </cell>
        </row>
        <row r="192">
          <cell r="A192" t="str">
            <v>95V32</v>
          </cell>
          <cell r="B192" t="str">
            <v>No Spending</v>
          </cell>
        </row>
        <row r="193">
          <cell r="A193" t="str">
            <v>95W06</v>
          </cell>
          <cell r="B193" t="str">
            <v>No Spending</v>
          </cell>
        </row>
        <row r="194">
          <cell r="A194" t="str">
            <v>95W08</v>
          </cell>
          <cell r="B194" t="str">
            <v>No Spending</v>
          </cell>
        </row>
        <row r="195">
          <cell r="A195" t="str">
            <v>95X06</v>
          </cell>
          <cell r="B195" t="str">
            <v>No Spending</v>
          </cell>
        </row>
        <row r="196">
          <cell r="A196" t="str">
            <v>95X07</v>
          </cell>
          <cell r="B196" t="str">
            <v>No Spending</v>
          </cell>
        </row>
        <row r="197">
          <cell r="A197" t="str">
            <v>95X25</v>
          </cell>
          <cell r="B197" t="str">
            <v>No Spending</v>
          </cell>
        </row>
        <row r="198">
          <cell r="A198" t="str">
            <v>95X35</v>
          </cell>
          <cell r="B198" t="str">
            <v>No Spending</v>
          </cell>
        </row>
        <row r="199">
          <cell r="A199" t="str">
            <v>95Y00</v>
          </cell>
          <cell r="B199" t="str">
            <v>No Spending</v>
          </cell>
        </row>
        <row r="200">
          <cell r="A200" t="str">
            <v>95Y29</v>
          </cell>
          <cell r="B200" t="str">
            <v>No Spending</v>
          </cell>
        </row>
        <row r="201">
          <cell r="A201" t="str">
            <v>95Y48</v>
          </cell>
          <cell r="B201" t="str">
            <v>No Spending</v>
          </cell>
        </row>
        <row r="202">
          <cell r="A202" t="str">
            <v>95Y51</v>
          </cell>
          <cell r="B202" t="str">
            <v>No Spending</v>
          </cell>
        </row>
        <row r="203">
          <cell r="A203" t="str">
            <v>95Z06</v>
          </cell>
          <cell r="B203" t="str">
            <v>No Spending</v>
          </cell>
        </row>
        <row r="204">
          <cell r="A204" t="str">
            <v>95Z10</v>
          </cell>
          <cell r="B204" t="str">
            <v>No Spending</v>
          </cell>
        </row>
        <row r="205">
          <cell r="A205" t="str">
            <v>95Z12</v>
          </cell>
          <cell r="B205" t="str">
            <v>No Spending</v>
          </cell>
        </row>
        <row r="206">
          <cell r="A206" t="str">
            <v>95Z15</v>
          </cell>
          <cell r="B206" t="str">
            <v>No Spending</v>
          </cell>
        </row>
        <row r="207">
          <cell r="A207" t="str">
            <v>96502</v>
          </cell>
          <cell r="B207" t="str">
            <v>No Spending</v>
          </cell>
        </row>
        <row r="208">
          <cell r="A208" t="str">
            <v>96504</v>
          </cell>
          <cell r="B208" t="str">
            <v>No Spending</v>
          </cell>
        </row>
        <row r="209">
          <cell r="A209" t="str">
            <v>96505</v>
          </cell>
          <cell r="B209" t="str">
            <v>No Spending</v>
          </cell>
        </row>
        <row r="210">
          <cell r="A210" t="str">
            <v>96T01</v>
          </cell>
          <cell r="B210" t="str">
            <v>No Spending</v>
          </cell>
        </row>
        <row r="211">
          <cell r="A211" t="str">
            <v>96V06</v>
          </cell>
          <cell r="B211" t="str">
            <v>No Spending</v>
          </cell>
        </row>
        <row r="212">
          <cell r="A212" t="str">
            <v>96V08</v>
          </cell>
          <cell r="B212" t="str">
            <v>No Spending</v>
          </cell>
        </row>
        <row r="213">
          <cell r="A213" t="str">
            <v>96V09</v>
          </cell>
          <cell r="B213" t="str">
            <v>No Spending</v>
          </cell>
        </row>
        <row r="214">
          <cell r="A214" t="str">
            <v>96W06</v>
          </cell>
          <cell r="B214" t="str">
            <v>No Spending</v>
          </cell>
        </row>
        <row r="215">
          <cell r="A215" t="str">
            <v>96W07</v>
          </cell>
          <cell r="B215" t="str">
            <v>No Spending</v>
          </cell>
        </row>
        <row r="216">
          <cell r="A216" t="str">
            <v>96X00</v>
          </cell>
          <cell r="B216" t="str">
            <v>No Spending</v>
          </cell>
        </row>
        <row r="217">
          <cell r="A217" t="str">
            <v>96X06</v>
          </cell>
          <cell r="B217" t="str">
            <v>No Spending</v>
          </cell>
        </row>
        <row r="218">
          <cell r="A218" t="str">
            <v>96X07</v>
          </cell>
          <cell r="B218" t="str">
            <v>No Spending</v>
          </cell>
        </row>
        <row r="219">
          <cell r="A219" t="str">
            <v>96X10</v>
          </cell>
          <cell r="B219" t="str">
            <v>No Spending</v>
          </cell>
        </row>
        <row r="220">
          <cell r="A220" t="str">
            <v>96Y46</v>
          </cell>
          <cell r="B220" t="str">
            <v>No Spending</v>
          </cell>
        </row>
        <row r="221">
          <cell r="A221" t="str">
            <v>96Z04</v>
          </cell>
          <cell r="B221" t="str">
            <v>No Spending</v>
          </cell>
        </row>
        <row r="222">
          <cell r="A222" t="str">
            <v>96Z06</v>
          </cell>
          <cell r="B222" t="str">
            <v>No Spending</v>
          </cell>
        </row>
        <row r="223">
          <cell r="A223" t="str">
            <v>96Z10</v>
          </cell>
          <cell r="B223" t="str">
            <v>No Spending</v>
          </cell>
        </row>
        <row r="224">
          <cell r="A224" t="str">
            <v>97501</v>
          </cell>
          <cell r="B224" t="str">
            <v>No Spending</v>
          </cell>
        </row>
        <row r="225">
          <cell r="A225" t="str">
            <v>97505</v>
          </cell>
          <cell r="B225" t="str">
            <v>No Spending</v>
          </cell>
        </row>
        <row r="226">
          <cell r="A226" t="str">
            <v>97P55</v>
          </cell>
          <cell r="B226" t="str">
            <v>No Spending</v>
          </cell>
        </row>
        <row r="227">
          <cell r="A227" t="str">
            <v>97T01</v>
          </cell>
          <cell r="B227" t="str">
            <v>No Spending</v>
          </cell>
        </row>
        <row r="228">
          <cell r="A228" t="str">
            <v>97U01</v>
          </cell>
          <cell r="B228" t="str">
            <v>No Spending</v>
          </cell>
        </row>
        <row r="229">
          <cell r="A229" t="str">
            <v>97U20</v>
          </cell>
          <cell r="B229" t="str">
            <v>No Spending</v>
          </cell>
        </row>
        <row r="230">
          <cell r="A230" t="str">
            <v>97U65</v>
          </cell>
          <cell r="B230" t="str">
            <v>No Spending</v>
          </cell>
        </row>
        <row r="231">
          <cell r="A231" t="str">
            <v>97V03</v>
          </cell>
          <cell r="B231" t="str">
            <v>No Spending</v>
          </cell>
        </row>
        <row r="232">
          <cell r="A232" t="str">
            <v>97V80</v>
          </cell>
          <cell r="B232" t="str">
            <v>No Spending</v>
          </cell>
        </row>
        <row r="233">
          <cell r="A233" t="str">
            <v>97W05</v>
          </cell>
          <cell r="B233" t="str">
            <v>No Spending</v>
          </cell>
        </row>
        <row r="234">
          <cell r="A234" t="str">
            <v>97W06</v>
          </cell>
          <cell r="B234" t="str">
            <v>No Spending</v>
          </cell>
        </row>
        <row r="235">
          <cell r="A235" t="str">
            <v>97W10</v>
          </cell>
          <cell r="B235" t="str">
            <v>No Spending</v>
          </cell>
        </row>
        <row r="236">
          <cell r="A236" t="str">
            <v>97X01</v>
          </cell>
          <cell r="B236" t="str">
            <v>No Spending</v>
          </cell>
        </row>
        <row r="237">
          <cell r="A237" t="str">
            <v>97X02</v>
          </cell>
          <cell r="B237" t="str">
            <v>No Spending</v>
          </cell>
        </row>
        <row r="238">
          <cell r="A238" t="str">
            <v>97X06</v>
          </cell>
          <cell r="B238" t="str">
            <v>No Spending</v>
          </cell>
        </row>
        <row r="239">
          <cell r="A239" t="str">
            <v>97X07</v>
          </cell>
          <cell r="B239" t="str">
            <v>No Spending</v>
          </cell>
        </row>
        <row r="240">
          <cell r="A240" t="str">
            <v>97X08</v>
          </cell>
          <cell r="B240" t="str">
            <v>No Spending</v>
          </cell>
        </row>
        <row r="241">
          <cell r="A241" t="str">
            <v>97X35</v>
          </cell>
          <cell r="B241" t="str">
            <v>No Spending</v>
          </cell>
        </row>
        <row r="242">
          <cell r="A242" t="str">
            <v>97X36</v>
          </cell>
          <cell r="B242" t="str">
            <v>No Spending</v>
          </cell>
        </row>
        <row r="243">
          <cell r="A243" t="str">
            <v>97Y27</v>
          </cell>
          <cell r="B243" t="str">
            <v>No Spending</v>
          </cell>
        </row>
        <row r="244">
          <cell r="A244" t="str">
            <v>97Y31</v>
          </cell>
          <cell r="B244" t="str">
            <v>No Spending</v>
          </cell>
        </row>
        <row r="245">
          <cell r="A245" t="str">
            <v>97Y44</v>
          </cell>
          <cell r="B245" t="str">
            <v>No Spending</v>
          </cell>
        </row>
        <row r="246">
          <cell r="A246" t="str">
            <v>97Z01</v>
          </cell>
          <cell r="B246" t="str">
            <v>No Spending</v>
          </cell>
        </row>
        <row r="247">
          <cell r="A247" t="str">
            <v>97Z06</v>
          </cell>
          <cell r="B247" t="str">
            <v>No Spending</v>
          </cell>
        </row>
        <row r="248">
          <cell r="A248" t="str">
            <v>97Z11</v>
          </cell>
          <cell r="B248" t="str">
            <v>No Spending</v>
          </cell>
        </row>
        <row r="249">
          <cell r="A249" t="str">
            <v>97Z12</v>
          </cell>
          <cell r="B249" t="str">
            <v>No Spending</v>
          </cell>
        </row>
        <row r="250">
          <cell r="A250" t="str">
            <v>97Z15</v>
          </cell>
          <cell r="B250" t="str">
            <v>No Spending</v>
          </cell>
        </row>
        <row r="251">
          <cell r="A251" t="str">
            <v>97Z31</v>
          </cell>
          <cell r="B251" t="str">
            <v>No Spending</v>
          </cell>
        </row>
        <row r="252">
          <cell r="A252" t="str">
            <v>98501</v>
          </cell>
          <cell r="B252" t="str">
            <v>No Spending</v>
          </cell>
        </row>
        <row r="253">
          <cell r="A253" t="str">
            <v>98503</v>
          </cell>
          <cell r="B253" t="str">
            <v>No Spending</v>
          </cell>
        </row>
        <row r="254">
          <cell r="A254" t="str">
            <v>98T01</v>
          </cell>
          <cell r="B254" t="str">
            <v>No Spending</v>
          </cell>
        </row>
        <row r="255">
          <cell r="A255" t="str">
            <v>98U03</v>
          </cell>
          <cell r="B255" t="str">
            <v>No Spending</v>
          </cell>
        </row>
        <row r="256">
          <cell r="A256" t="str">
            <v>98V05</v>
          </cell>
          <cell r="B256" t="str">
            <v>No Spending</v>
          </cell>
        </row>
        <row r="257">
          <cell r="A257" t="str">
            <v>98V91</v>
          </cell>
          <cell r="B257" t="str">
            <v>No Spending</v>
          </cell>
        </row>
        <row r="258">
          <cell r="A258" t="str">
            <v>98W05</v>
          </cell>
          <cell r="B258" t="str">
            <v>No Spending</v>
          </cell>
        </row>
        <row r="259">
          <cell r="A259" t="str">
            <v>98X07</v>
          </cell>
          <cell r="B259" t="str">
            <v>No Spending</v>
          </cell>
        </row>
        <row r="260">
          <cell r="A260" t="str">
            <v>98X09</v>
          </cell>
          <cell r="B260" t="str">
            <v>No Spending</v>
          </cell>
        </row>
        <row r="261">
          <cell r="A261" t="str">
            <v>98X15</v>
          </cell>
          <cell r="B261" t="str">
            <v>No Spending</v>
          </cell>
        </row>
        <row r="262">
          <cell r="A262" t="str">
            <v>98X25</v>
          </cell>
          <cell r="B262" t="str">
            <v>No Spending</v>
          </cell>
        </row>
        <row r="263">
          <cell r="A263" t="str">
            <v>98X35</v>
          </cell>
          <cell r="B263" t="str">
            <v>No Spending</v>
          </cell>
        </row>
        <row r="264">
          <cell r="A264" t="str">
            <v>98X80</v>
          </cell>
          <cell r="B264" t="str">
            <v>No Spending</v>
          </cell>
        </row>
        <row r="265">
          <cell r="A265" t="str">
            <v>98Z01</v>
          </cell>
          <cell r="B265" t="str">
            <v>No Spending</v>
          </cell>
        </row>
        <row r="266">
          <cell r="A266" t="str">
            <v>98Z06</v>
          </cell>
          <cell r="B266" t="str">
            <v>No Spending</v>
          </cell>
        </row>
        <row r="267">
          <cell r="A267" t="str">
            <v>98Z07</v>
          </cell>
          <cell r="B267" t="str">
            <v>No Spending</v>
          </cell>
        </row>
        <row r="268">
          <cell r="A268" t="str">
            <v>98Z09</v>
          </cell>
          <cell r="B268" t="str">
            <v>No Spending</v>
          </cell>
        </row>
        <row r="269">
          <cell r="A269" t="str">
            <v>98Z10</v>
          </cell>
          <cell r="B269" t="str">
            <v>No Spending</v>
          </cell>
        </row>
        <row r="270">
          <cell r="A270" t="str">
            <v>98Z12</v>
          </cell>
          <cell r="B270" t="str">
            <v>No Spending</v>
          </cell>
        </row>
        <row r="271">
          <cell r="A271" t="str">
            <v>98Z15</v>
          </cell>
          <cell r="B271" t="str">
            <v>No Spending</v>
          </cell>
        </row>
        <row r="272">
          <cell r="A272" t="str">
            <v>99511</v>
          </cell>
          <cell r="B272" t="str">
            <v>No Spending</v>
          </cell>
        </row>
        <row r="273">
          <cell r="A273" t="str">
            <v>99512</v>
          </cell>
          <cell r="B273" t="str">
            <v>No Spending</v>
          </cell>
        </row>
        <row r="274">
          <cell r="A274" t="str">
            <v>99515</v>
          </cell>
          <cell r="B274" t="str">
            <v>No Spending</v>
          </cell>
        </row>
        <row r="275">
          <cell r="A275" t="str">
            <v>99Q10</v>
          </cell>
          <cell r="B275" t="str">
            <v>No Spending</v>
          </cell>
        </row>
        <row r="276">
          <cell r="A276" t="str">
            <v>99U15</v>
          </cell>
          <cell r="B276" t="str">
            <v>No Spending</v>
          </cell>
        </row>
        <row r="277">
          <cell r="A277" t="str">
            <v>99V15</v>
          </cell>
          <cell r="B277" t="str">
            <v>No Spending</v>
          </cell>
        </row>
        <row r="278">
          <cell r="A278" t="str">
            <v>99V81</v>
          </cell>
          <cell r="B278" t="str">
            <v>No Spending</v>
          </cell>
        </row>
        <row r="279">
          <cell r="A279" t="str">
            <v>99W05</v>
          </cell>
          <cell r="B279" t="str">
            <v>No Spending</v>
          </cell>
        </row>
        <row r="280">
          <cell r="A280" t="str">
            <v>99W08</v>
          </cell>
          <cell r="B280" t="str">
            <v>No Spending</v>
          </cell>
        </row>
        <row r="281">
          <cell r="A281" t="str">
            <v>99W15</v>
          </cell>
          <cell r="B281" t="str">
            <v>No Spending</v>
          </cell>
        </row>
        <row r="282">
          <cell r="A282" t="str">
            <v>99X15</v>
          </cell>
          <cell r="B282" t="str">
            <v>No Spending</v>
          </cell>
        </row>
        <row r="283">
          <cell r="A283" t="str">
            <v>99X67</v>
          </cell>
          <cell r="B283" t="str">
            <v>No Spending</v>
          </cell>
        </row>
        <row r="284">
          <cell r="A284" t="str">
            <v>99Z05</v>
          </cell>
          <cell r="B284" t="str">
            <v>No Spending</v>
          </cell>
        </row>
        <row r="285">
          <cell r="A285" t="str">
            <v>99Z06</v>
          </cell>
          <cell r="B285" t="str">
            <v>No Spending</v>
          </cell>
        </row>
        <row r="286">
          <cell r="A286" t="str">
            <v>99Z11</v>
          </cell>
          <cell r="B286" t="str">
            <v>No Spending</v>
          </cell>
        </row>
        <row r="287">
          <cell r="A287" t="str">
            <v>99Z15</v>
          </cell>
          <cell r="B287" t="str">
            <v>No Spending</v>
          </cell>
        </row>
        <row r="288">
          <cell r="A288" t="str">
            <v>99Z53</v>
          </cell>
          <cell r="B288" t="str">
            <v>No Spending</v>
          </cell>
        </row>
        <row r="289">
          <cell r="A289" t="str">
            <v>99Z80</v>
          </cell>
          <cell r="B289" t="str">
            <v>No Spending</v>
          </cell>
        </row>
        <row r="290">
          <cell r="A290" t="str">
            <v>99Z81</v>
          </cell>
          <cell r="B290" t="str">
            <v>No Spending</v>
          </cell>
        </row>
        <row r="291">
          <cell r="A291" t="str">
            <v>00V06</v>
          </cell>
          <cell r="B291" t="str">
            <v>No Spending</v>
          </cell>
        </row>
        <row r="292">
          <cell r="A292" t="str">
            <v>00Z05</v>
          </cell>
          <cell r="B292" t="str">
            <v>No Spending</v>
          </cell>
        </row>
        <row r="293">
          <cell r="A293" t="str">
            <v>00Z26</v>
          </cell>
          <cell r="B293" t="str">
            <v>No Spending</v>
          </cell>
        </row>
        <row r="294">
          <cell r="A294" t="str">
            <v>00Z27</v>
          </cell>
          <cell r="B294" t="str">
            <v>No Spending</v>
          </cell>
        </row>
        <row r="295">
          <cell r="A295" t="str">
            <v>94A10</v>
          </cell>
          <cell r="B295" t="str">
            <v>No Spending</v>
          </cell>
        </row>
        <row r="296">
          <cell r="A296" t="str">
            <v>94O00</v>
          </cell>
          <cell r="B296" t="str">
            <v>No Spending</v>
          </cell>
        </row>
        <row r="297">
          <cell r="A297" t="str">
            <v>94O04</v>
          </cell>
          <cell r="B297" t="str">
            <v>No Spending</v>
          </cell>
        </row>
        <row r="298">
          <cell r="A298" t="str">
            <v>94O05</v>
          </cell>
          <cell r="B298" t="str">
            <v>No Spending</v>
          </cell>
        </row>
        <row r="299">
          <cell r="A299" t="str">
            <v>94O12</v>
          </cell>
          <cell r="B299" t="str">
            <v>No Spending</v>
          </cell>
        </row>
        <row r="300">
          <cell r="A300" t="str">
            <v>94O15</v>
          </cell>
          <cell r="B300" t="str">
            <v>No Spending</v>
          </cell>
        </row>
        <row r="301">
          <cell r="A301" t="str">
            <v>94P04</v>
          </cell>
          <cell r="B301" t="str">
            <v>No Spending</v>
          </cell>
        </row>
        <row r="302">
          <cell r="A302" t="str">
            <v>94R14</v>
          </cell>
          <cell r="B302" t="str">
            <v>No Spending</v>
          </cell>
        </row>
        <row r="303">
          <cell r="A303" t="str">
            <v>94R15</v>
          </cell>
          <cell r="B303" t="str">
            <v>No Spending</v>
          </cell>
        </row>
        <row r="304">
          <cell r="A304" t="str">
            <v>94Y02</v>
          </cell>
          <cell r="B304" t="str">
            <v>No Spending</v>
          </cell>
        </row>
        <row r="305">
          <cell r="A305" t="str">
            <v>94Y10</v>
          </cell>
          <cell r="B305" t="str">
            <v>No Spending</v>
          </cell>
        </row>
        <row r="306">
          <cell r="A306" t="str">
            <v>94Y52</v>
          </cell>
          <cell r="B306" t="str">
            <v>No Spending</v>
          </cell>
        </row>
        <row r="307">
          <cell r="A307" t="str">
            <v>95O00</v>
          </cell>
          <cell r="B307" t="str">
            <v>No Spending</v>
          </cell>
        </row>
        <row r="308">
          <cell r="A308" t="str">
            <v>95O05</v>
          </cell>
          <cell r="B308" t="str">
            <v>No Spending</v>
          </cell>
        </row>
        <row r="309">
          <cell r="A309" t="str">
            <v>95O10</v>
          </cell>
          <cell r="B309" t="str">
            <v>No Spending</v>
          </cell>
        </row>
        <row r="310">
          <cell r="A310" t="str">
            <v>95O11</v>
          </cell>
          <cell r="B310" t="str">
            <v>No Spending</v>
          </cell>
        </row>
        <row r="311">
          <cell r="A311" t="str">
            <v>95O22</v>
          </cell>
          <cell r="B311" t="str">
            <v>No Spending</v>
          </cell>
        </row>
        <row r="312">
          <cell r="A312" t="str">
            <v>95O30</v>
          </cell>
          <cell r="B312" t="str">
            <v>No Spending</v>
          </cell>
        </row>
        <row r="313">
          <cell r="A313" t="str">
            <v>95O40</v>
          </cell>
          <cell r="B313" t="str">
            <v>No Spending</v>
          </cell>
        </row>
        <row r="314">
          <cell r="A314" t="str">
            <v>95R10</v>
          </cell>
          <cell r="B314" t="str">
            <v>No Spending</v>
          </cell>
        </row>
        <row r="315">
          <cell r="A315" t="str">
            <v>95S10</v>
          </cell>
          <cell r="B315" t="str">
            <v>No Spending</v>
          </cell>
        </row>
        <row r="316">
          <cell r="A316" t="str">
            <v>95Y01</v>
          </cell>
          <cell r="B316" t="str">
            <v>No Spending</v>
          </cell>
        </row>
        <row r="317">
          <cell r="A317" t="str">
            <v>95Y02</v>
          </cell>
          <cell r="B317" t="str">
            <v>No Spending</v>
          </cell>
        </row>
        <row r="318">
          <cell r="A318" t="str">
            <v>95Y06</v>
          </cell>
          <cell r="B318" t="str">
            <v>No Spending</v>
          </cell>
        </row>
        <row r="319">
          <cell r="A319" t="str">
            <v>96O00</v>
          </cell>
          <cell r="B319" t="str">
            <v>No Spending</v>
          </cell>
        </row>
        <row r="320">
          <cell r="A320" t="str">
            <v>96O21</v>
          </cell>
          <cell r="B320" t="str">
            <v>No Spending</v>
          </cell>
        </row>
        <row r="321">
          <cell r="A321" t="str">
            <v>96O30</v>
          </cell>
          <cell r="B321" t="str">
            <v>No Spending</v>
          </cell>
        </row>
        <row r="322">
          <cell r="A322" t="str">
            <v>96O31</v>
          </cell>
          <cell r="B322" t="str">
            <v>No Spending</v>
          </cell>
        </row>
        <row r="323">
          <cell r="A323" t="str">
            <v>96O40</v>
          </cell>
          <cell r="B323" t="str">
            <v>No Spending</v>
          </cell>
        </row>
        <row r="324">
          <cell r="A324" t="str">
            <v>96O41</v>
          </cell>
          <cell r="B324" t="str">
            <v>No Spending</v>
          </cell>
        </row>
        <row r="325">
          <cell r="A325" t="str">
            <v>96Q10</v>
          </cell>
          <cell r="B325" t="str">
            <v>No Spending</v>
          </cell>
        </row>
        <row r="326">
          <cell r="A326" t="str">
            <v>96R10</v>
          </cell>
          <cell r="B326" t="str">
            <v>No Spending</v>
          </cell>
        </row>
        <row r="327">
          <cell r="A327" t="str">
            <v>96Y04</v>
          </cell>
          <cell r="B327" t="str">
            <v>No Spending</v>
          </cell>
        </row>
        <row r="328">
          <cell r="A328" t="str">
            <v>96Y05</v>
          </cell>
          <cell r="B328" t="str">
            <v>No Spending</v>
          </cell>
        </row>
        <row r="329">
          <cell r="A329" t="str">
            <v>96Y06</v>
          </cell>
          <cell r="B329" t="str">
            <v>No Spending</v>
          </cell>
        </row>
        <row r="330">
          <cell r="A330" t="str">
            <v>97O11</v>
          </cell>
          <cell r="B330" t="str">
            <v>No Spending</v>
          </cell>
        </row>
        <row r="331">
          <cell r="A331" t="str">
            <v>97O21</v>
          </cell>
          <cell r="B331" t="str">
            <v>No Spending</v>
          </cell>
        </row>
        <row r="332">
          <cell r="A332" t="str">
            <v>97O27</v>
          </cell>
          <cell r="B332" t="str">
            <v>No Spending</v>
          </cell>
        </row>
        <row r="333">
          <cell r="A333" t="str">
            <v>97O30</v>
          </cell>
          <cell r="B333" t="str">
            <v>No Spending</v>
          </cell>
        </row>
        <row r="334">
          <cell r="A334" t="str">
            <v>97O41</v>
          </cell>
          <cell r="B334" t="str">
            <v>No Spending</v>
          </cell>
        </row>
        <row r="335">
          <cell r="A335" t="str">
            <v>97O52</v>
          </cell>
          <cell r="B335" t="str">
            <v>No Spending</v>
          </cell>
        </row>
        <row r="336">
          <cell r="A336" t="str">
            <v>97Y00</v>
          </cell>
          <cell r="B336" t="str">
            <v>No Spending</v>
          </cell>
        </row>
        <row r="337">
          <cell r="A337" t="str">
            <v>97Y08</v>
          </cell>
          <cell r="B337" t="str">
            <v>No Spending</v>
          </cell>
        </row>
        <row r="338">
          <cell r="A338" t="str">
            <v>98O11</v>
          </cell>
          <cell r="B338" t="str">
            <v>No Spending</v>
          </cell>
        </row>
        <row r="339">
          <cell r="A339" t="str">
            <v>98O13</v>
          </cell>
          <cell r="B339" t="str">
            <v>No Spending</v>
          </cell>
        </row>
        <row r="340">
          <cell r="A340" t="str">
            <v>98O16</v>
          </cell>
          <cell r="B340" t="str">
            <v>No Spending</v>
          </cell>
        </row>
        <row r="341">
          <cell r="A341" t="str">
            <v>98O18</v>
          </cell>
          <cell r="B341" t="str">
            <v>No Spending</v>
          </cell>
        </row>
        <row r="342">
          <cell r="A342" t="str">
            <v>98O41</v>
          </cell>
          <cell r="B342" t="str">
            <v>No Spending</v>
          </cell>
        </row>
        <row r="343">
          <cell r="A343" t="str">
            <v>99O10</v>
          </cell>
          <cell r="B343" t="str">
            <v>No Spending</v>
          </cell>
        </row>
        <row r="344">
          <cell r="A344" t="str">
            <v>99O11</v>
          </cell>
          <cell r="B344" t="str">
            <v>No Spending</v>
          </cell>
        </row>
        <row r="345">
          <cell r="A345" t="str">
            <v>99O14</v>
          </cell>
          <cell r="B345" t="str">
            <v>No Spending</v>
          </cell>
        </row>
        <row r="346">
          <cell r="A346" t="str">
            <v>99O16</v>
          </cell>
          <cell r="B346" t="str">
            <v>No Spending</v>
          </cell>
        </row>
        <row r="347">
          <cell r="A347" t="str">
            <v>99O41</v>
          </cell>
          <cell r="B347" t="str">
            <v>No Spending</v>
          </cell>
        </row>
        <row r="348">
          <cell r="A348" t="str">
            <v>00O16</v>
          </cell>
          <cell r="B348" t="str">
            <v>No Spending</v>
          </cell>
        </row>
        <row r="349">
          <cell r="A349" t="str">
            <v>93P53</v>
          </cell>
          <cell r="B349" t="str">
            <v>No Spending</v>
          </cell>
        </row>
        <row r="350">
          <cell r="A350" t="str">
            <v>94P05</v>
          </cell>
          <cell r="B350" t="str">
            <v>No Spending</v>
          </cell>
        </row>
        <row r="351">
          <cell r="A351" t="str">
            <v>94P51</v>
          </cell>
          <cell r="B351" t="str">
            <v>No Spending</v>
          </cell>
        </row>
        <row r="352">
          <cell r="A352" t="str">
            <v>94P53</v>
          </cell>
          <cell r="B352" t="str">
            <v>No Spending</v>
          </cell>
        </row>
        <row r="353">
          <cell r="A353" t="str">
            <v>94P85</v>
          </cell>
          <cell r="B353" t="str">
            <v>No Spending</v>
          </cell>
        </row>
        <row r="354">
          <cell r="A354" t="str">
            <v>94X28</v>
          </cell>
          <cell r="B354" t="str">
            <v>No Spending</v>
          </cell>
        </row>
        <row r="355">
          <cell r="A355" t="str">
            <v>94Y07</v>
          </cell>
          <cell r="B355" t="str">
            <v>No Spending</v>
          </cell>
        </row>
        <row r="356">
          <cell r="A356" t="str">
            <v>94Y76</v>
          </cell>
          <cell r="B356" t="str">
            <v>No Spending</v>
          </cell>
        </row>
        <row r="357">
          <cell r="A357" t="str">
            <v>94Y77</v>
          </cell>
          <cell r="B357" t="str">
            <v>No Spending</v>
          </cell>
        </row>
        <row r="358">
          <cell r="A358" t="str">
            <v>95N11</v>
          </cell>
          <cell r="B358" t="str">
            <v>No Spending</v>
          </cell>
        </row>
        <row r="359">
          <cell r="A359" t="str">
            <v>95N12</v>
          </cell>
          <cell r="B359" t="str">
            <v>No Spending</v>
          </cell>
        </row>
        <row r="360">
          <cell r="A360" t="str">
            <v>95P15</v>
          </cell>
          <cell r="B360" t="str">
            <v>No Spending</v>
          </cell>
        </row>
        <row r="361">
          <cell r="A361" t="str">
            <v>95P50</v>
          </cell>
          <cell r="B361" t="str">
            <v>No Spending</v>
          </cell>
        </row>
        <row r="362">
          <cell r="A362" t="str">
            <v>95P51</v>
          </cell>
          <cell r="B362" t="str">
            <v>No Spending</v>
          </cell>
        </row>
        <row r="363">
          <cell r="A363" t="str">
            <v>95P54</v>
          </cell>
          <cell r="B363" t="str">
            <v>No Spending</v>
          </cell>
        </row>
        <row r="364">
          <cell r="A364" t="str">
            <v>95P85</v>
          </cell>
          <cell r="B364" t="str">
            <v>No Spending</v>
          </cell>
        </row>
        <row r="365">
          <cell r="A365" t="str">
            <v>95Q04</v>
          </cell>
          <cell r="B365" t="str">
            <v>No Spending</v>
          </cell>
        </row>
        <row r="366">
          <cell r="A366" t="str">
            <v>95Y45</v>
          </cell>
          <cell r="B366" t="str">
            <v>No Spending</v>
          </cell>
        </row>
        <row r="367">
          <cell r="A367" t="str">
            <v>96L25</v>
          </cell>
          <cell r="B367" t="str">
            <v>No Spending</v>
          </cell>
        </row>
        <row r="368">
          <cell r="A368" t="str">
            <v>96N01</v>
          </cell>
          <cell r="B368" t="str">
            <v>No Spending</v>
          </cell>
        </row>
        <row r="369">
          <cell r="A369" t="str">
            <v>96N11</v>
          </cell>
          <cell r="B369" t="str">
            <v>No Spending</v>
          </cell>
        </row>
        <row r="370">
          <cell r="A370" t="str">
            <v>96N12</v>
          </cell>
          <cell r="B370" t="str">
            <v>No Spending</v>
          </cell>
        </row>
        <row r="371">
          <cell r="A371" t="str">
            <v>96P15</v>
          </cell>
          <cell r="B371" t="str">
            <v>No Spending</v>
          </cell>
        </row>
        <row r="372">
          <cell r="A372" t="str">
            <v>96P35</v>
          </cell>
          <cell r="B372" t="str">
            <v>No Spending</v>
          </cell>
        </row>
        <row r="373">
          <cell r="A373" t="str">
            <v>96P46</v>
          </cell>
          <cell r="B373" t="str">
            <v>No Spending</v>
          </cell>
        </row>
        <row r="374">
          <cell r="A374" t="str">
            <v>96P48</v>
          </cell>
          <cell r="B374" t="str">
            <v>No Spending</v>
          </cell>
        </row>
        <row r="375">
          <cell r="A375" t="str">
            <v>96P56</v>
          </cell>
          <cell r="B375" t="str">
            <v>No Spending</v>
          </cell>
        </row>
        <row r="376">
          <cell r="A376" t="str">
            <v>96P80</v>
          </cell>
          <cell r="B376" t="str">
            <v>No Spending</v>
          </cell>
        </row>
        <row r="377">
          <cell r="A377" t="str">
            <v>96P85</v>
          </cell>
          <cell r="B377" t="str">
            <v>No Spending</v>
          </cell>
        </row>
        <row r="378">
          <cell r="A378" t="str">
            <v>96P87</v>
          </cell>
          <cell r="B378" t="str">
            <v>No Spending</v>
          </cell>
        </row>
        <row r="379">
          <cell r="A379" t="str">
            <v>96R12</v>
          </cell>
          <cell r="B379" t="str">
            <v>No Spending</v>
          </cell>
        </row>
        <row r="380">
          <cell r="A380" t="str">
            <v>96S03</v>
          </cell>
          <cell r="B380" t="str">
            <v>No Spending</v>
          </cell>
        </row>
        <row r="381">
          <cell r="A381" t="str">
            <v>96Y45</v>
          </cell>
          <cell r="B381" t="str">
            <v>No Spending</v>
          </cell>
        </row>
        <row r="382">
          <cell r="A382" t="str">
            <v>97O54</v>
          </cell>
          <cell r="B382" t="str">
            <v>No Spending</v>
          </cell>
        </row>
        <row r="383">
          <cell r="A383" t="str">
            <v>97P09</v>
          </cell>
          <cell r="B383" t="str">
            <v>No Spending</v>
          </cell>
        </row>
        <row r="384">
          <cell r="A384" t="str">
            <v>97P15</v>
          </cell>
          <cell r="B384" t="str">
            <v>No Spending</v>
          </cell>
        </row>
        <row r="385">
          <cell r="A385" t="str">
            <v>97P28</v>
          </cell>
          <cell r="B385" t="str">
            <v>No Spending</v>
          </cell>
        </row>
        <row r="386">
          <cell r="A386" t="str">
            <v>97P35</v>
          </cell>
          <cell r="B386" t="str">
            <v>No Spending</v>
          </cell>
        </row>
        <row r="387">
          <cell r="A387" t="str">
            <v>97P44</v>
          </cell>
          <cell r="B387" t="str">
            <v>No Spending</v>
          </cell>
        </row>
        <row r="388">
          <cell r="A388" t="str">
            <v>97P54</v>
          </cell>
          <cell r="B388" t="str">
            <v>No Spending</v>
          </cell>
        </row>
        <row r="389">
          <cell r="A389" t="str">
            <v>98P05</v>
          </cell>
          <cell r="B389" t="str">
            <v>No Spending</v>
          </cell>
        </row>
        <row r="390">
          <cell r="A390" t="str">
            <v>98P09</v>
          </cell>
          <cell r="B390" t="str">
            <v>No Spending</v>
          </cell>
        </row>
        <row r="391">
          <cell r="A391" t="str">
            <v>98P15</v>
          </cell>
          <cell r="B391" t="str">
            <v>No Spending</v>
          </cell>
        </row>
        <row r="392">
          <cell r="A392" t="str">
            <v>98P35</v>
          </cell>
          <cell r="B392" t="str">
            <v>No Spending</v>
          </cell>
        </row>
        <row r="393">
          <cell r="A393" t="str">
            <v>98P82</v>
          </cell>
          <cell r="B393" t="str">
            <v>No Spending</v>
          </cell>
        </row>
        <row r="394">
          <cell r="A394" t="str">
            <v>98P85</v>
          </cell>
          <cell r="B394" t="str">
            <v>No Spending</v>
          </cell>
        </row>
        <row r="395">
          <cell r="A395" t="str">
            <v>98Q06</v>
          </cell>
          <cell r="B395" t="str">
            <v>No Spending</v>
          </cell>
        </row>
        <row r="396">
          <cell r="A396" t="str">
            <v>99481</v>
          </cell>
          <cell r="B396" t="str">
            <v>No Spending</v>
          </cell>
        </row>
        <row r="397">
          <cell r="A397" t="str">
            <v>99P20</v>
          </cell>
          <cell r="B397" t="str">
            <v>No Spending</v>
          </cell>
        </row>
        <row r="398">
          <cell r="A398" t="str">
            <v>99P21</v>
          </cell>
          <cell r="B398" t="str">
            <v>No Spending</v>
          </cell>
        </row>
        <row r="399">
          <cell r="A399" t="str">
            <v>99P24</v>
          </cell>
          <cell r="B399" t="str">
            <v>No Spending</v>
          </cell>
        </row>
        <row r="400">
          <cell r="A400" t="str">
            <v>99P35</v>
          </cell>
          <cell r="B400" t="str">
            <v>No Spending</v>
          </cell>
        </row>
        <row r="401">
          <cell r="A401" t="str">
            <v>99P45</v>
          </cell>
          <cell r="B401" t="str">
            <v>No Spending</v>
          </cell>
        </row>
        <row r="402">
          <cell r="A402" t="str">
            <v>99P53</v>
          </cell>
          <cell r="B402" t="str">
            <v>No Spending</v>
          </cell>
        </row>
        <row r="403">
          <cell r="A403" t="str">
            <v>99R11</v>
          </cell>
          <cell r="B403" t="str">
            <v>No Spending</v>
          </cell>
        </row>
        <row r="404">
          <cell r="A404" t="str">
            <v>99R53</v>
          </cell>
          <cell r="B404" t="str">
            <v>No Spending</v>
          </cell>
        </row>
        <row r="405">
          <cell r="A405" t="str">
            <v>00P31</v>
          </cell>
          <cell r="B405" t="str">
            <v>No Spending</v>
          </cell>
        </row>
        <row r="406">
          <cell r="A406" t="str">
            <v>00R40</v>
          </cell>
          <cell r="B406" t="str">
            <v>No Spending</v>
          </cell>
        </row>
        <row r="407">
          <cell r="A407" t="str">
            <v>00S18</v>
          </cell>
          <cell r="B407" t="str">
            <v>No Spending</v>
          </cell>
        </row>
        <row r="408">
          <cell r="A408" t="str">
            <v>01P03</v>
          </cell>
          <cell r="B408" t="str">
            <v>No Spending</v>
          </cell>
        </row>
        <row r="409">
          <cell r="A409" t="str">
            <v>01P50</v>
          </cell>
          <cell r="B409" t="str">
            <v>No Spending</v>
          </cell>
        </row>
        <row r="410">
          <cell r="A410" t="str">
            <v>01R94</v>
          </cell>
          <cell r="B410" t="str">
            <v>No Spending</v>
          </cell>
        </row>
        <row r="411">
          <cell r="A411" t="str">
            <v>01S50</v>
          </cell>
          <cell r="B411" t="str">
            <v>No Spending</v>
          </cell>
        </row>
        <row r="412">
          <cell r="A412" t="str">
            <v>01S58</v>
          </cell>
          <cell r="B412" t="str">
            <v>No Spending</v>
          </cell>
        </row>
        <row r="413">
          <cell r="A413" t="str">
            <v>02S10</v>
          </cell>
          <cell r="B413" t="str">
            <v>No Spending</v>
          </cell>
        </row>
        <row r="414">
          <cell r="A414" t="str">
            <v>02S59</v>
          </cell>
          <cell r="B414" t="str">
            <v>No Spending</v>
          </cell>
        </row>
        <row r="415">
          <cell r="A415" t="str">
            <v>03S39</v>
          </cell>
          <cell r="B415" t="str">
            <v>No Spending</v>
          </cell>
        </row>
        <row r="416">
          <cell r="A416" t="str">
            <v>03S43</v>
          </cell>
          <cell r="B416" t="str">
            <v>No Spending</v>
          </cell>
        </row>
        <row r="417">
          <cell r="A417" t="str">
            <v>03S61</v>
          </cell>
          <cell r="B417" t="str">
            <v>No Spending</v>
          </cell>
        </row>
        <row r="418">
          <cell r="A418" t="str">
            <v>03S62</v>
          </cell>
          <cell r="B418" t="str">
            <v>No Spending</v>
          </cell>
        </row>
        <row r="419">
          <cell r="A419" t="str">
            <v>04S19</v>
          </cell>
          <cell r="B419" t="str">
            <v>No Spending</v>
          </cell>
        </row>
        <row r="420">
          <cell r="A420" t="str">
            <v>04S47</v>
          </cell>
          <cell r="B420" t="str">
            <v>No Spending</v>
          </cell>
        </row>
        <row r="421">
          <cell r="A421" t="str">
            <v>05S21</v>
          </cell>
          <cell r="B421" t="str">
            <v>No Spending</v>
          </cell>
        </row>
        <row r="422">
          <cell r="A422" t="str">
            <v>05S32</v>
          </cell>
          <cell r="B422" t="str">
            <v>No Spending</v>
          </cell>
        </row>
        <row r="423">
          <cell r="A423" t="str">
            <v>05S48</v>
          </cell>
          <cell r="B423" t="str">
            <v>No Spending</v>
          </cell>
        </row>
        <row r="424">
          <cell r="A424" t="str">
            <v>06S31</v>
          </cell>
          <cell r="B424" t="str">
            <v>No Spending</v>
          </cell>
        </row>
        <row r="425">
          <cell r="A425" t="str">
            <v>08S32</v>
          </cell>
          <cell r="B425" t="str">
            <v>No Spending</v>
          </cell>
        </row>
        <row r="426">
          <cell r="A426" t="str">
            <v>AAO57</v>
          </cell>
          <cell r="B426" t="str">
            <v>No Spending</v>
          </cell>
        </row>
        <row r="427">
          <cell r="A427" t="str">
            <v>97J02</v>
          </cell>
          <cell r="B427" t="str">
            <v>No Spending</v>
          </cell>
        </row>
        <row r="428">
          <cell r="A428" t="str">
            <v>97O20</v>
          </cell>
          <cell r="B428" t="str">
            <v>No Spending</v>
          </cell>
        </row>
        <row r="429">
          <cell r="A429" t="str">
            <v>99D01</v>
          </cell>
          <cell r="B429" t="str">
            <v>No Spending</v>
          </cell>
        </row>
        <row r="430">
          <cell r="A430" t="str">
            <v>99O15</v>
          </cell>
          <cell r="B430" t="str">
            <v>No Spending</v>
          </cell>
        </row>
        <row r="431">
          <cell r="A431" t="str">
            <v>00X05</v>
          </cell>
          <cell r="B431" t="str">
            <v>No Spending</v>
          </cell>
        </row>
        <row r="432">
          <cell r="A432" t="str">
            <v>01507</v>
          </cell>
          <cell r="B432" t="str">
            <v>No Spending</v>
          </cell>
        </row>
        <row r="433">
          <cell r="A433" t="str">
            <v>AAO50</v>
          </cell>
          <cell r="B433" t="str">
            <v>No Spending</v>
          </cell>
        </row>
        <row r="434">
          <cell r="A434" t="str">
            <v>AAO53</v>
          </cell>
          <cell r="B434" t="str">
            <v>No Spending</v>
          </cell>
        </row>
        <row r="435">
          <cell r="A435" t="str">
            <v>94Q06</v>
          </cell>
          <cell r="B435" t="str">
            <v>No Spending</v>
          </cell>
        </row>
        <row r="436">
          <cell r="A436" t="str">
            <v>94Q09</v>
          </cell>
          <cell r="B436" t="str">
            <v>No Spending</v>
          </cell>
        </row>
        <row r="437">
          <cell r="A437" t="str">
            <v>94Q30</v>
          </cell>
          <cell r="B437" t="str">
            <v>No Spending</v>
          </cell>
        </row>
        <row r="438">
          <cell r="A438" t="str">
            <v>94Q31</v>
          </cell>
          <cell r="B438" t="str">
            <v>No Spending</v>
          </cell>
        </row>
        <row r="439">
          <cell r="A439" t="str">
            <v>94Q80</v>
          </cell>
          <cell r="B439" t="str">
            <v>No Spending</v>
          </cell>
        </row>
        <row r="440">
          <cell r="A440" t="str">
            <v>94Q86</v>
          </cell>
          <cell r="B440" t="str">
            <v>No Spending</v>
          </cell>
        </row>
        <row r="441">
          <cell r="A441" t="str">
            <v>94Q87</v>
          </cell>
          <cell r="B441" t="str">
            <v>No Spending</v>
          </cell>
        </row>
        <row r="442">
          <cell r="A442" t="str">
            <v>94Q88</v>
          </cell>
          <cell r="B442" t="str">
            <v>No Spending</v>
          </cell>
        </row>
        <row r="443">
          <cell r="A443" t="str">
            <v>95Q30</v>
          </cell>
          <cell r="B443" t="str">
            <v>No Spending</v>
          </cell>
        </row>
        <row r="444">
          <cell r="A444" t="str">
            <v>95Q31</v>
          </cell>
          <cell r="B444" t="str">
            <v>No Spending</v>
          </cell>
        </row>
        <row r="445">
          <cell r="A445" t="str">
            <v>95Q32</v>
          </cell>
          <cell r="B445" t="str">
            <v>No Spending</v>
          </cell>
        </row>
        <row r="446">
          <cell r="A446" t="str">
            <v>95Q33</v>
          </cell>
          <cell r="B446" t="str">
            <v>No Spending</v>
          </cell>
        </row>
        <row r="447">
          <cell r="A447" t="str">
            <v>95Q34</v>
          </cell>
          <cell r="B447" t="str">
            <v>No Spending</v>
          </cell>
        </row>
        <row r="448">
          <cell r="A448" t="str">
            <v>95Q40</v>
          </cell>
          <cell r="B448" t="str">
            <v>No Spending</v>
          </cell>
        </row>
        <row r="449">
          <cell r="A449" t="str">
            <v>95Q51</v>
          </cell>
          <cell r="B449" t="str">
            <v>No Spending</v>
          </cell>
        </row>
        <row r="450">
          <cell r="A450" t="str">
            <v>95Q53</v>
          </cell>
          <cell r="B450" t="str">
            <v>No Spending</v>
          </cell>
        </row>
        <row r="451">
          <cell r="A451" t="str">
            <v>95Q60</v>
          </cell>
          <cell r="B451" t="str">
            <v>No Spending</v>
          </cell>
        </row>
        <row r="452">
          <cell r="A452" t="str">
            <v>95Q61</v>
          </cell>
          <cell r="B452" t="str">
            <v>No Spending</v>
          </cell>
        </row>
        <row r="453">
          <cell r="A453" t="str">
            <v>95Q63</v>
          </cell>
          <cell r="B453" t="str">
            <v>No Spending</v>
          </cell>
        </row>
        <row r="454">
          <cell r="A454" t="str">
            <v>95Q67</v>
          </cell>
          <cell r="B454" t="str">
            <v>No Spending</v>
          </cell>
        </row>
        <row r="455">
          <cell r="A455" t="str">
            <v>95Q68</v>
          </cell>
          <cell r="B455" t="str">
            <v>No Spending</v>
          </cell>
        </row>
        <row r="456">
          <cell r="A456" t="str">
            <v>95Q69</v>
          </cell>
          <cell r="B456" t="str">
            <v>No Spending</v>
          </cell>
        </row>
        <row r="457">
          <cell r="A457" t="str">
            <v>95Q80</v>
          </cell>
          <cell r="B457" t="str">
            <v>No Spending</v>
          </cell>
        </row>
        <row r="458">
          <cell r="A458" t="str">
            <v>95Q82</v>
          </cell>
          <cell r="B458" t="str">
            <v>No Spending</v>
          </cell>
        </row>
        <row r="459">
          <cell r="A459" t="str">
            <v>95Q83</v>
          </cell>
          <cell r="B459" t="str">
            <v>No Spending</v>
          </cell>
        </row>
        <row r="460">
          <cell r="A460" t="str">
            <v>95Q86</v>
          </cell>
          <cell r="B460" t="str">
            <v>No Spending</v>
          </cell>
        </row>
        <row r="461">
          <cell r="A461" t="str">
            <v>95Q87</v>
          </cell>
          <cell r="B461" t="str">
            <v>No Spending</v>
          </cell>
        </row>
        <row r="462">
          <cell r="A462" t="str">
            <v>95Q88</v>
          </cell>
          <cell r="B462" t="str">
            <v>No Spending</v>
          </cell>
        </row>
        <row r="463">
          <cell r="A463" t="str">
            <v>95Q90</v>
          </cell>
          <cell r="B463" t="str">
            <v>No Spending</v>
          </cell>
        </row>
        <row r="464">
          <cell r="A464" t="str">
            <v>96665</v>
          </cell>
          <cell r="B464" t="str">
            <v>No Spending</v>
          </cell>
        </row>
        <row r="465">
          <cell r="A465" t="str">
            <v>96Q31</v>
          </cell>
          <cell r="B465" t="str">
            <v>No Spending</v>
          </cell>
        </row>
        <row r="466">
          <cell r="A466" t="str">
            <v>96Q32</v>
          </cell>
          <cell r="B466" t="str">
            <v>No Spending</v>
          </cell>
        </row>
        <row r="467">
          <cell r="A467" t="str">
            <v>96Q33</v>
          </cell>
          <cell r="B467" t="str">
            <v>No Spending</v>
          </cell>
        </row>
        <row r="468">
          <cell r="A468" t="str">
            <v>96Q34</v>
          </cell>
          <cell r="B468" t="str">
            <v>No Spending</v>
          </cell>
        </row>
        <row r="469">
          <cell r="A469" t="str">
            <v>96Q37</v>
          </cell>
          <cell r="B469" t="str">
            <v>No Spending</v>
          </cell>
        </row>
        <row r="470">
          <cell r="A470" t="str">
            <v>96Q38</v>
          </cell>
          <cell r="B470" t="str">
            <v>No Spending</v>
          </cell>
        </row>
        <row r="471">
          <cell r="A471" t="str">
            <v>96Q39</v>
          </cell>
          <cell r="B471" t="str">
            <v>No Spending</v>
          </cell>
        </row>
        <row r="472">
          <cell r="A472" t="str">
            <v>96Q40</v>
          </cell>
          <cell r="B472" t="str">
            <v>No Spending</v>
          </cell>
        </row>
        <row r="473">
          <cell r="A473" t="str">
            <v>96Q42</v>
          </cell>
          <cell r="B473" t="str">
            <v>No Spending</v>
          </cell>
        </row>
        <row r="474">
          <cell r="A474" t="str">
            <v>96Q43</v>
          </cell>
          <cell r="B474" t="str">
            <v>No Spending</v>
          </cell>
        </row>
        <row r="475">
          <cell r="A475" t="str">
            <v>96Q44</v>
          </cell>
          <cell r="B475" t="str">
            <v>No Spending</v>
          </cell>
        </row>
        <row r="476">
          <cell r="A476" t="str">
            <v>96Q45</v>
          </cell>
          <cell r="B476" t="str">
            <v>No Spending</v>
          </cell>
        </row>
        <row r="477">
          <cell r="A477" t="str">
            <v>96Q67</v>
          </cell>
          <cell r="B477" t="str">
            <v>No Spending</v>
          </cell>
        </row>
        <row r="478">
          <cell r="A478" t="str">
            <v>96Q68</v>
          </cell>
          <cell r="B478" t="str">
            <v>No Spending</v>
          </cell>
        </row>
        <row r="479">
          <cell r="A479" t="str">
            <v>96Q80</v>
          </cell>
          <cell r="B479" t="str">
            <v>No Spending</v>
          </cell>
        </row>
        <row r="480">
          <cell r="A480" t="str">
            <v>96Q81</v>
          </cell>
          <cell r="B480" t="str">
            <v>No Spending</v>
          </cell>
        </row>
        <row r="481">
          <cell r="A481" t="str">
            <v>96Q82</v>
          </cell>
          <cell r="B481" t="str">
            <v>No Spending</v>
          </cell>
        </row>
        <row r="482">
          <cell r="A482" t="str">
            <v>96Q83</v>
          </cell>
          <cell r="B482" t="str">
            <v>No Spending</v>
          </cell>
        </row>
        <row r="483">
          <cell r="A483" t="str">
            <v>96Q84</v>
          </cell>
          <cell r="B483" t="str">
            <v>No Spending</v>
          </cell>
        </row>
        <row r="484">
          <cell r="A484" t="str">
            <v>96Q86</v>
          </cell>
          <cell r="B484" t="str">
            <v>No Spending</v>
          </cell>
        </row>
        <row r="485">
          <cell r="A485" t="str">
            <v>96Q87</v>
          </cell>
          <cell r="B485" t="str">
            <v>No Spending</v>
          </cell>
        </row>
        <row r="486">
          <cell r="A486" t="str">
            <v>96Q88</v>
          </cell>
          <cell r="B486" t="str">
            <v>No Spending</v>
          </cell>
        </row>
        <row r="487">
          <cell r="A487" t="str">
            <v>96Q89</v>
          </cell>
          <cell r="B487" t="str">
            <v>No Spending</v>
          </cell>
        </row>
        <row r="488">
          <cell r="A488" t="str">
            <v>96Q90</v>
          </cell>
          <cell r="B488" t="str">
            <v>No Spending</v>
          </cell>
        </row>
        <row r="489">
          <cell r="A489" t="str">
            <v>96Q91</v>
          </cell>
          <cell r="B489" t="str">
            <v>No Spending</v>
          </cell>
        </row>
        <row r="490">
          <cell r="A490" t="str">
            <v>96Q92</v>
          </cell>
          <cell r="B490" t="str">
            <v>No Spending</v>
          </cell>
        </row>
        <row r="491">
          <cell r="A491" t="str">
            <v>97601</v>
          </cell>
          <cell r="B491" t="str">
            <v>No Spending</v>
          </cell>
        </row>
        <row r="492">
          <cell r="A492" t="str">
            <v>97Q05</v>
          </cell>
          <cell r="B492" t="str">
            <v>No Spending</v>
          </cell>
        </row>
        <row r="493">
          <cell r="A493" t="str">
            <v>97Q06</v>
          </cell>
          <cell r="B493" t="str">
            <v>No Spending</v>
          </cell>
        </row>
        <row r="494">
          <cell r="A494" t="str">
            <v>97Q08</v>
          </cell>
          <cell r="B494" t="str">
            <v>No Spending</v>
          </cell>
        </row>
        <row r="495">
          <cell r="A495" t="str">
            <v>97Q10</v>
          </cell>
          <cell r="B495" t="str">
            <v>No Spending</v>
          </cell>
        </row>
        <row r="496">
          <cell r="A496" t="str">
            <v>97Q13</v>
          </cell>
          <cell r="B496" t="str">
            <v>No Spending</v>
          </cell>
        </row>
        <row r="497">
          <cell r="A497" t="str">
            <v>97Q31</v>
          </cell>
          <cell r="B497" t="str">
            <v>No Spending</v>
          </cell>
        </row>
        <row r="498">
          <cell r="A498" t="str">
            <v>97Q32</v>
          </cell>
          <cell r="B498" t="str">
            <v>No Spending</v>
          </cell>
        </row>
        <row r="499">
          <cell r="A499" t="str">
            <v>97Q33</v>
          </cell>
          <cell r="B499" t="str">
            <v>No Spending</v>
          </cell>
        </row>
        <row r="500">
          <cell r="A500" t="str">
            <v>97Q42</v>
          </cell>
          <cell r="B500" t="str">
            <v>No Spending</v>
          </cell>
        </row>
        <row r="501">
          <cell r="A501" t="str">
            <v>97Q69</v>
          </cell>
          <cell r="B501" t="str">
            <v>No Spending</v>
          </cell>
        </row>
        <row r="502">
          <cell r="A502" t="str">
            <v>97Q81</v>
          </cell>
          <cell r="B502" t="str">
            <v>No Spending</v>
          </cell>
        </row>
        <row r="503">
          <cell r="A503" t="str">
            <v>97Q83</v>
          </cell>
          <cell r="B503" t="str">
            <v>No Spending</v>
          </cell>
        </row>
        <row r="504">
          <cell r="A504" t="str">
            <v>97Q84</v>
          </cell>
          <cell r="B504" t="str">
            <v>No Spending</v>
          </cell>
        </row>
        <row r="505">
          <cell r="A505" t="str">
            <v>97Q85</v>
          </cell>
          <cell r="B505" t="str">
            <v>No Spending</v>
          </cell>
        </row>
        <row r="506">
          <cell r="A506" t="str">
            <v>97Q87</v>
          </cell>
          <cell r="B506" t="str">
            <v>No Spending</v>
          </cell>
        </row>
        <row r="507">
          <cell r="A507" t="str">
            <v>98Q34</v>
          </cell>
          <cell r="B507" t="str">
            <v>No Spending</v>
          </cell>
        </row>
        <row r="508">
          <cell r="A508" t="str">
            <v>98Q37</v>
          </cell>
          <cell r="B508" t="str">
            <v>No Spending</v>
          </cell>
        </row>
        <row r="509">
          <cell r="A509" t="str">
            <v>98Q42</v>
          </cell>
          <cell r="B509" t="str">
            <v>No Spending</v>
          </cell>
        </row>
        <row r="510">
          <cell r="A510" t="str">
            <v>98Q51</v>
          </cell>
          <cell r="B510" t="str">
            <v>No Spending</v>
          </cell>
        </row>
        <row r="511">
          <cell r="A511" t="str">
            <v>98Q54</v>
          </cell>
          <cell r="B511" t="str">
            <v>No Spending</v>
          </cell>
        </row>
        <row r="512">
          <cell r="A512" t="str">
            <v>98Q55</v>
          </cell>
          <cell r="B512" t="str">
            <v>No Spending</v>
          </cell>
        </row>
        <row r="513">
          <cell r="A513" t="str">
            <v>98Q81</v>
          </cell>
          <cell r="B513" t="str">
            <v>No Spending</v>
          </cell>
        </row>
        <row r="514">
          <cell r="A514" t="str">
            <v>99Q04</v>
          </cell>
          <cell r="B514" t="str">
            <v>No Spending</v>
          </cell>
        </row>
        <row r="515">
          <cell r="A515" t="str">
            <v>99Q06</v>
          </cell>
          <cell r="B515" t="str">
            <v>No Spending</v>
          </cell>
        </row>
        <row r="516">
          <cell r="A516" t="str">
            <v>99S51</v>
          </cell>
          <cell r="B516" t="str">
            <v>No Spending</v>
          </cell>
        </row>
        <row r="517">
          <cell r="A517" t="str">
            <v>00Q06</v>
          </cell>
          <cell r="B517" t="str">
            <v>No Spending</v>
          </cell>
        </row>
        <row r="518">
          <cell r="A518" t="str">
            <v>99Q20</v>
          </cell>
          <cell r="B518" t="str">
            <v>No Spending</v>
          </cell>
        </row>
        <row r="519">
          <cell r="A519" t="str">
            <v>01O75</v>
          </cell>
          <cell r="B519" t="str">
            <v>acsg</v>
          </cell>
        </row>
        <row r="520">
          <cell r="A520" t="str">
            <v>02O75</v>
          </cell>
          <cell r="B520" t="str">
            <v>acsg</v>
          </cell>
        </row>
        <row r="521">
          <cell r="A521" t="str">
            <v>03O75</v>
          </cell>
          <cell r="B521" t="str">
            <v>acsg</v>
          </cell>
        </row>
        <row r="522">
          <cell r="A522" t="str">
            <v>04O75</v>
          </cell>
          <cell r="B522" t="str">
            <v>acsg</v>
          </cell>
        </row>
        <row r="523">
          <cell r="A523" t="str">
            <v>05O70</v>
          </cell>
          <cell r="B523" t="str">
            <v>acsg</v>
          </cell>
        </row>
        <row r="524">
          <cell r="A524" t="str">
            <v>05O75</v>
          </cell>
          <cell r="B524" t="str">
            <v>acsg</v>
          </cell>
        </row>
        <row r="525">
          <cell r="A525" t="str">
            <v>02S03</v>
          </cell>
          <cell r="B525">
            <v>100</v>
          </cell>
        </row>
        <row r="526">
          <cell r="A526" t="str">
            <v>03S63</v>
          </cell>
          <cell r="B526">
            <v>100</v>
          </cell>
        </row>
        <row r="527">
          <cell r="A527" t="str">
            <v>03S64</v>
          </cell>
          <cell r="B527">
            <v>100</v>
          </cell>
        </row>
        <row r="528">
          <cell r="A528" t="str">
            <v>99R57</v>
          </cell>
          <cell r="B528">
            <v>100</v>
          </cell>
        </row>
        <row r="529">
          <cell r="A529" t="str">
            <v>00S00</v>
          </cell>
          <cell r="B529">
            <v>100</v>
          </cell>
        </row>
        <row r="530">
          <cell r="A530" t="str">
            <v>01P22</v>
          </cell>
          <cell r="B530">
            <v>100</v>
          </cell>
        </row>
        <row r="531">
          <cell r="A531" t="str">
            <v>01R59</v>
          </cell>
          <cell r="B531">
            <v>100</v>
          </cell>
        </row>
        <row r="532">
          <cell r="A532" t="str">
            <v>01R87</v>
          </cell>
          <cell r="B532">
            <v>100</v>
          </cell>
        </row>
        <row r="533">
          <cell r="A533" t="str">
            <v>01S40</v>
          </cell>
          <cell r="B533">
            <v>100</v>
          </cell>
        </row>
        <row r="534">
          <cell r="A534" t="str">
            <v>01S42</v>
          </cell>
          <cell r="B534">
            <v>100</v>
          </cell>
        </row>
        <row r="535">
          <cell r="A535" t="str">
            <v>01S54</v>
          </cell>
          <cell r="B535">
            <v>100</v>
          </cell>
        </row>
        <row r="536">
          <cell r="A536" t="str">
            <v>01S57</v>
          </cell>
          <cell r="B536">
            <v>100</v>
          </cell>
        </row>
        <row r="537">
          <cell r="A537" t="str">
            <v>01S72</v>
          </cell>
          <cell r="B537">
            <v>100</v>
          </cell>
        </row>
        <row r="538">
          <cell r="A538" t="str">
            <v>02P77</v>
          </cell>
          <cell r="B538">
            <v>100</v>
          </cell>
        </row>
        <row r="539">
          <cell r="A539" t="str">
            <v>02R41</v>
          </cell>
          <cell r="B539">
            <v>100</v>
          </cell>
        </row>
        <row r="540">
          <cell r="A540" t="str">
            <v>02R77</v>
          </cell>
          <cell r="B540">
            <v>100</v>
          </cell>
        </row>
        <row r="541">
          <cell r="A541" t="str">
            <v>02R88</v>
          </cell>
          <cell r="B541">
            <v>100</v>
          </cell>
        </row>
        <row r="542">
          <cell r="A542" t="str">
            <v>02S30</v>
          </cell>
          <cell r="B542">
            <v>100</v>
          </cell>
        </row>
        <row r="543">
          <cell r="A543" t="str">
            <v>02S39</v>
          </cell>
          <cell r="B543">
            <v>100</v>
          </cell>
        </row>
        <row r="544">
          <cell r="A544" t="str">
            <v>02S51</v>
          </cell>
          <cell r="B544">
            <v>100</v>
          </cell>
        </row>
        <row r="545">
          <cell r="A545" t="str">
            <v>02S71</v>
          </cell>
          <cell r="B545">
            <v>100</v>
          </cell>
        </row>
        <row r="546">
          <cell r="A546" t="str">
            <v>03P12</v>
          </cell>
          <cell r="B546">
            <v>100</v>
          </cell>
        </row>
        <row r="547">
          <cell r="A547" t="str">
            <v>03S15</v>
          </cell>
          <cell r="B547">
            <v>100</v>
          </cell>
        </row>
        <row r="548">
          <cell r="A548" t="str">
            <v>03S18</v>
          </cell>
          <cell r="B548">
            <v>100</v>
          </cell>
        </row>
        <row r="549">
          <cell r="A549" t="str">
            <v>03S20</v>
          </cell>
          <cell r="B549">
            <v>100</v>
          </cell>
        </row>
        <row r="550">
          <cell r="A550" t="str">
            <v>03S21</v>
          </cell>
          <cell r="B550">
            <v>100</v>
          </cell>
        </row>
        <row r="551">
          <cell r="A551" t="str">
            <v>03S23</v>
          </cell>
          <cell r="B551">
            <v>100</v>
          </cell>
        </row>
        <row r="552">
          <cell r="A552" t="str">
            <v>03S35</v>
          </cell>
          <cell r="B552">
            <v>100</v>
          </cell>
        </row>
        <row r="553">
          <cell r="A553" t="str">
            <v>03S36</v>
          </cell>
          <cell r="B553">
            <v>100</v>
          </cell>
        </row>
        <row r="554">
          <cell r="A554" t="str">
            <v>03S40</v>
          </cell>
          <cell r="B554">
            <v>100</v>
          </cell>
        </row>
        <row r="555">
          <cell r="A555" t="str">
            <v>03S91</v>
          </cell>
          <cell r="B555">
            <v>100</v>
          </cell>
        </row>
        <row r="556">
          <cell r="A556" t="str">
            <v>04P01</v>
          </cell>
          <cell r="B556">
            <v>100</v>
          </cell>
        </row>
        <row r="557">
          <cell r="A557" t="str">
            <v>04P56</v>
          </cell>
          <cell r="B557">
            <v>100</v>
          </cell>
        </row>
        <row r="558">
          <cell r="A558" t="str">
            <v>04S38</v>
          </cell>
          <cell r="B558">
            <v>100</v>
          </cell>
        </row>
        <row r="559">
          <cell r="A559" t="str">
            <v>04S51</v>
          </cell>
          <cell r="B559">
            <v>100</v>
          </cell>
        </row>
        <row r="560">
          <cell r="A560" t="str">
            <v>04S52</v>
          </cell>
          <cell r="B560">
            <v>100</v>
          </cell>
        </row>
        <row r="561">
          <cell r="A561" t="str">
            <v>05P00</v>
          </cell>
          <cell r="B561">
            <v>100</v>
          </cell>
        </row>
        <row r="562">
          <cell r="A562" t="str">
            <v>05P43</v>
          </cell>
          <cell r="B562">
            <v>100</v>
          </cell>
        </row>
        <row r="563">
          <cell r="A563" t="str">
            <v>05S17</v>
          </cell>
          <cell r="B563">
            <v>100</v>
          </cell>
        </row>
        <row r="564">
          <cell r="A564" t="str">
            <v>05S31</v>
          </cell>
          <cell r="B564">
            <v>100</v>
          </cell>
        </row>
        <row r="565">
          <cell r="A565" t="str">
            <v>05S40</v>
          </cell>
          <cell r="B565">
            <v>100</v>
          </cell>
        </row>
        <row r="566">
          <cell r="A566" t="str">
            <v>05S42</v>
          </cell>
          <cell r="B566">
            <v>100</v>
          </cell>
        </row>
        <row r="567">
          <cell r="A567" t="str">
            <v>05S45</v>
          </cell>
          <cell r="B567">
            <v>100</v>
          </cell>
        </row>
        <row r="568">
          <cell r="A568" t="str">
            <v>05S50</v>
          </cell>
          <cell r="B568">
            <v>100</v>
          </cell>
        </row>
        <row r="569">
          <cell r="A569" t="str">
            <v>05S52</v>
          </cell>
          <cell r="B569">
            <v>100</v>
          </cell>
        </row>
        <row r="570">
          <cell r="A570" t="str">
            <v>05S91</v>
          </cell>
          <cell r="B570">
            <v>100</v>
          </cell>
        </row>
        <row r="571">
          <cell r="A571" t="str">
            <v>06S32</v>
          </cell>
          <cell r="B571">
            <v>100</v>
          </cell>
        </row>
        <row r="572">
          <cell r="A572" t="str">
            <v>06S38</v>
          </cell>
          <cell r="B572">
            <v>100</v>
          </cell>
        </row>
        <row r="573">
          <cell r="A573" t="str">
            <v>06S91</v>
          </cell>
          <cell r="B573">
            <v>100</v>
          </cell>
        </row>
        <row r="574">
          <cell r="A574" t="str">
            <v>06S92</v>
          </cell>
          <cell r="B574">
            <v>100</v>
          </cell>
        </row>
        <row r="575">
          <cell r="A575" t="str">
            <v>07S32</v>
          </cell>
          <cell r="B575">
            <v>100</v>
          </cell>
        </row>
        <row r="576">
          <cell r="A576" t="str">
            <v>09S32</v>
          </cell>
          <cell r="B576">
            <v>100</v>
          </cell>
        </row>
        <row r="577">
          <cell r="A577" t="str">
            <v>01S90</v>
          </cell>
          <cell r="B577">
            <v>100</v>
          </cell>
        </row>
        <row r="578">
          <cell r="A578" t="str">
            <v>96R40</v>
          </cell>
          <cell r="B578">
            <v>99</v>
          </cell>
        </row>
        <row r="579">
          <cell r="A579" t="str">
            <v>96S11</v>
          </cell>
          <cell r="B579">
            <v>99</v>
          </cell>
        </row>
        <row r="580">
          <cell r="A580" t="str">
            <v>97S02</v>
          </cell>
          <cell r="B580">
            <v>99</v>
          </cell>
        </row>
        <row r="581">
          <cell r="A581" t="str">
            <v>98R80</v>
          </cell>
          <cell r="B581">
            <v>99</v>
          </cell>
        </row>
        <row r="582">
          <cell r="A582" t="str">
            <v>98R81</v>
          </cell>
          <cell r="B582">
            <v>99</v>
          </cell>
        </row>
        <row r="583">
          <cell r="A583" t="str">
            <v>98S05</v>
          </cell>
          <cell r="B583">
            <v>99</v>
          </cell>
        </row>
        <row r="584">
          <cell r="A584" t="str">
            <v>98S41</v>
          </cell>
          <cell r="B584">
            <v>99</v>
          </cell>
        </row>
        <row r="585">
          <cell r="A585" t="str">
            <v>99L80</v>
          </cell>
          <cell r="B585">
            <v>99</v>
          </cell>
        </row>
        <row r="586">
          <cell r="A586" t="str">
            <v>99L81</v>
          </cell>
          <cell r="B586">
            <v>99</v>
          </cell>
        </row>
        <row r="587">
          <cell r="A587" t="str">
            <v>99L82</v>
          </cell>
          <cell r="B587">
            <v>99</v>
          </cell>
        </row>
        <row r="588">
          <cell r="A588" t="str">
            <v>99R20</v>
          </cell>
          <cell r="B588">
            <v>99</v>
          </cell>
        </row>
        <row r="589">
          <cell r="A589" t="str">
            <v>99R40</v>
          </cell>
          <cell r="B589">
            <v>99</v>
          </cell>
        </row>
        <row r="590">
          <cell r="A590" t="str">
            <v>99R54</v>
          </cell>
          <cell r="B590">
            <v>99</v>
          </cell>
        </row>
        <row r="591">
          <cell r="A591" t="str">
            <v>99R58</v>
          </cell>
          <cell r="B591">
            <v>99</v>
          </cell>
        </row>
        <row r="592">
          <cell r="A592" t="str">
            <v>99R71</v>
          </cell>
          <cell r="B592">
            <v>99</v>
          </cell>
        </row>
        <row r="593">
          <cell r="A593" t="str">
            <v>99R75</v>
          </cell>
          <cell r="B593">
            <v>99</v>
          </cell>
        </row>
        <row r="594">
          <cell r="A594" t="str">
            <v>99S01</v>
          </cell>
          <cell r="B594">
            <v>99</v>
          </cell>
        </row>
        <row r="595">
          <cell r="A595" t="str">
            <v>99S05</v>
          </cell>
          <cell r="B595">
            <v>99</v>
          </cell>
        </row>
        <row r="596">
          <cell r="A596" t="str">
            <v>99S06</v>
          </cell>
          <cell r="B596">
            <v>99</v>
          </cell>
        </row>
        <row r="597">
          <cell r="A597" t="str">
            <v>99S55</v>
          </cell>
          <cell r="B597">
            <v>99</v>
          </cell>
        </row>
        <row r="598">
          <cell r="A598" t="str">
            <v>99S90</v>
          </cell>
          <cell r="B598">
            <v>99</v>
          </cell>
        </row>
        <row r="599">
          <cell r="A599" t="str">
            <v>00P34</v>
          </cell>
          <cell r="B599">
            <v>99</v>
          </cell>
        </row>
        <row r="600">
          <cell r="A600" t="str">
            <v>00R02</v>
          </cell>
          <cell r="B600">
            <v>99</v>
          </cell>
        </row>
        <row r="601">
          <cell r="A601" t="str">
            <v>00R42</v>
          </cell>
          <cell r="B601">
            <v>99</v>
          </cell>
        </row>
        <row r="602">
          <cell r="A602" t="str">
            <v>00R50</v>
          </cell>
          <cell r="B602">
            <v>99</v>
          </cell>
        </row>
        <row r="603">
          <cell r="A603" t="str">
            <v>00R69</v>
          </cell>
          <cell r="B603">
            <v>99</v>
          </cell>
        </row>
        <row r="604">
          <cell r="A604" t="str">
            <v>00R72</v>
          </cell>
          <cell r="B604">
            <v>99</v>
          </cell>
        </row>
        <row r="605">
          <cell r="A605" t="str">
            <v>00R76</v>
          </cell>
          <cell r="B605">
            <v>99</v>
          </cell>
        </row>
        <row r="606">
          <cell r="A606" t="str">
            <v>00S01</v>
          </cell>
          <cell r="B606">
            <v>99</v>
          </cell>
        </row>
        <row r="607">
          <cell r="A607" t="str">
            <v>00S04</v>
          </cell>
          <cell r="B607">
            <v>99</v>
          </cell>
        </row>
        <row r="608">
          <cell r="A608" t="str">
            <v>00S06</v>
          </cell>
          <cell r="B608">
            <v>99</v>
          </cell>
        </row>
        <row r="609">
          <cell r="A609" t="str">
            <v>00S07</v>
          </cell>
          <cell r="B609">
            <v>99</v>
          </cell>
        </row>
        <row r="610">
          <cell r="A610" t="str">
            <v>00S10</v>
          </cell>
          <cell r="B610">
            <v>99</v>
          </cell>
        </row>
        <row r="611">
          <cell r="A611" t="str">
            <v>00S20</v>
          </cell>
          <cell r="B611">
            <v>99</v>
          </cell>
        </row>
        <row r="612">
          <cell r="A612" t="str">
            <v>00S47</v>
          </cell>
          <cell r="B612">
            <v>99</v>
          </cell>
        </row>
        <row r="613">
          <cell r="A613" t="str">
            <v>01R40</v>
          </cell>
          <cell r="B613">
            <v>99</v>
          </cell>
        </row>
        <row r="614">
          <cell r="A614" t="str">
            <v>01R43</v>
          </cell>
          <cell r="B614">
            <v>99</v>
          </cell>
        </row>
        <row r="615">
          <cell r="A615" t="str">
            <v>01R56</v>
          </cell>
          <cell r="B615">
            <v>99</v>
          </cell>
        </row>
        <row r="616">
          <cell r="A616" t="str">
            <v>01R57</v>
          </cell>
          <cell r="B616">
            <v>99</v>
          </cell>
        </row>
        <row r="617">
          <cell r="A617" t="str">
            <v>01R64</v>
          </cell>
          <cell r="B617">
            <v>99</v>
          </cell>
        </row>
        <row r="618">
          <cell r="A618" t="str">
            <v>01R71</v>
          </cell>
          <cell r="B618">
            <v>99</v>
          </cell>
        </row>
        <row r="619">
          <cell r="A619" t="str">
            <v>01R72</v>
          </cell>
          <cell r="B619">
            <v>99</v>
          </cell>
        </row>
        <row r="620">
          <cell r="A620" t="str">
            <v>01R73</v>
          </cell>
          <cell r="B620">
            <v>99</v>
          </cell>
        </row>
        <row r="621">
          <cell r="A621" t="str">
            <v>01R75</v>
          </cell>
          <cell r="B621">
            <v>99</v>
          </cell>
        </row>
        <row r="622">
          <cell r="A622" t="str">
            <v>01R81</v>
          </cell>
          <cell r="B622">
            <v>99</v>
          </cell>
        </row>
        <row r="623">
          <cell r="A623" t="str">
            <v>01S02</v>
          </cell>
          <cell r="B623">
            <v>99</v>
          </cell>
        </row>
        <row r="624">
          <cell r="A624" t="str">
            <v>01S06</v>
          </cell>
          <cell r="B624">
            <v>99</v>
          </cell>
        </row>
        <row r="625">
          <cell r="A625" t="str">
            <v>01S12</v>
          </cell>
          <cell r="B625">
            <v>99</v>
          </cell>
        </row>
        <row r="626">
          <cell r="A626" t="str">
            <v>01S52</v>
          </cell>
          <cell r="B626">
            <v>99</v>
          </cell>
        </row>
        <row r="627">
          <cell r="A627" t="str">
            <v>01S55</v>
          </cell>
          <cell r="B627">
            <v>99</v>
          </cell>
        </row>
        <row r="628">
          <cell r="A628" t="str">
            <v>01S56</v>
          </cell>
          <cell r="B628">
            <v>99</v>
          </cell>
        </row>
        <row r="629">
          <cell r="A629" t="str">
            <v>01S59</v>
          </cell>
          <cell r="B629">
            <v>99</v>
          </cell>
        </row>
        <row r="630">
          <cell r="A630" t="str">
            <v>01S66</v>
          </cell>
          <cell r="B630">
            <v>99</v>
          </cell>
        </row>
        <row r="631">
          <cell r="A631" t="str">
            <v>01S71</v>
          </cell>
          <cell r="B631">
            <v>99</v>
          </cell>
        </row>
        <row r="632">
          <cell r="A632" t="str">
            <v>01S73</v>
          </cell>
          <cell r="B632">
            <v>99</v>
          </cell>
        </row>
        <row r="633">
          <cell r="A633" t="str">
            <v>02P40</v>
          </cell>
          <cell r="B633">
            <v>99</v>
          </cell>
        </row>
        <row r="634">
          <cell r="A634" t="str">
            <v>02R52</v>
          </cell>
          <cell r="B634">
            <v>99</v>
          </cell>
        </row>
        <row r="635">
          <cell r="A635" t="str">
            <v>02R54</v>
          </cell>
          <cell r="B635">
            <v>99</v>
          </cell>
        </row>
        <row r="636">
          <cell r="A636" t="str">
            <v>02R55</v>
          </cell>
          <cell r="B636">
            <v>99</v>
          </cell>
        </row>
        <row r="637">
          <cell r="A637" t="str">
            <v>02R57</v>
          </cell>
          <cell r="B637">
            <v>99</v>
          </cell>
        </row>
        <row r="638">
          <cell r="A638" t="str">
            <v>02R74</v>
          </cell>
          <cell r="B638">
            <v>99</v>
          </cell>
        </row>
        <row r="639">
          <cell r="A639" t="str">
            <v>02R75</v>
          </cell>
          <cell r="B639">
            <v>99</v>
          </cell>
        </row>
        <row r="640">
          <cell r="A640" t="str">
            <v>02R76</v>
          </cell>
          <cell r="B640">
            <v>99</v>
          </cell>
        </row>
        <row r="641">
          <cell r="A641" t="str">
            <v>02R82</v>
          </cell>
          <cell r="B641">
            <v>99</v>
          </cell>
        </row>
        <row r="642">
          <cell r="A642" t="str">
            <v>02R89</v>
          </cell>
          <cell r="B642">
            <v>99</v>
          </cell>
        </row>
        <row r="643">
          <cell r="A643" t="str">
            <v>02S02</v>
          </cell>
          <cell r="B643">
            <v>99</v>
          </cell>
        </row>
        <row r="644">
          <cell r="A644" t="str">
            <v>02S04</v>
          </cell>
          <cell r="B644">
            <v>99</v>
          </cell>
        </row>
        <row r="645">
          <cell r="A645" t="str">
            <v>02S09</v>
          </cell>
          <cell r="B645">
            <v>99</v>
          </cell>
        </row>
        <row r="646">
          <cell r="A646" t="str">
            <v>02S11</v>
          </cell>
          <cell r="B646">
            <v>99</v>
          </cell>
        </row>
        <row r="647">
          <cell r="A647" t="str">
            <v>02S15</v>
          </cell>
          <cell r="B647">
            <v>99</v>
          </cell>
        </row>
        <row r="648">
          <cell r="A648" t="str">
            <v>02S18</v>
          </cell>
          <cell r="B648">
            <v>99</v>
          </cell>
        </row>
        <row r="649">
          <cell r="A649" t="str">
            <v>02S19</v>
          </cell>
          <cell r="B649">
            <v>99</v>
          </cell>
        </row>
        <row r="650">
          <cell r="A650" t="str">
            <v>02S24</v>
          </cell>
          <cell r="B650">
            <v>99</v>
          </cell>
        </row>
        <row r="651">
          <cell r="A651" t="str">
            <v>02S26</v>
          </cell>
          <cell r="B651">
            <v>99</v>
          </cell>
        </row>
        <row r="652">
          <cell r="A652" t="str">
            <v>02S27</v>
          </cell>
          <cell r="B652">
            <v>99</v>
          </cell>
        </row>
        <row r="653">
          <cell r="A653" t="str">
            <v>02S41</v>
          </cell>
          <cell r="B653">
            <v>99</v>
          </cell>
        </row>
        <row r="654">
          <cell r="A654" t="str">
            <v>02S45</v>
          </cell>
          <cell r="B654">
            <v>99</v>
          </cell>
        </row>
        <row r="655">
          <cell r="A655" t="str">
            <v>02S60</v>
          </cell>
          <cell r="B655">
            <v>99</v>
          </cell>
        </row>
        <row r="656">
          <cell r="A656" t="str">
            <v>02S70</v>
          </cell>
          <cell r="B656">
            <v>99</v>
          </cell>
        </row>
        <row r="657">
          <cell r="A657" t="str">
            <v>02S80</v>
          </cell>
          <cell r="B657">
            <v>99</v>
          </cell>
        </row>
        <row r="658">
          <cell r="A658" t="str">
            <v>02S99</v>
          </cell>
          <cell r="B658">
            <v>99</v>
          </cell>
        </row>
        <row r="659">
          <cell r="A659" t="str">
            <v>03P14</v>
          </cell>
          <cell r="B659">
            <v>99</v>
          </cell>
        </row>
        <row r="660">
          <cell r="A660" t="str">
            <v>03P16</v>
          </cell>
          <cell r="B660">
            <v>99</v>
          </cell>
        </row>
        <row r="661">
          <cell r="A661" t="str">
            <v>03P25</v>
          </cell>
          <cell r="B661">
            <v>99</v>
          </cell>
        </row>
        <row r="662">
          <cell r="A662" t="str">
            <v>03R40</v>
          </cell>
          <cell r="B662">
            <v>99</v>
          </cell>
        </row>
        <row r="663">
          <cell r="A663" t="str">
            <v>03R51</v>
          </cell>
          <cell r="B663">
            <v>99</v>
          </cell>
        </row>
        <row r="664">
          <cell r="A664" t="str">
            <v>03R52</v>
          </cell>
          <cell r="B664">
            <v>99</v>
          </cell>
        </row>
        <row r="665">
          <cell r="A665" t="str">
            <v>03R53</v>
          </cell>
          <cell r="B665">
            <v>99</v>
          </cell>
        </row>
        <row r="666">
          <cell r="A666" t="str">
            <v>03R72</v>
          </cell>
          <cell r="B666">
            <v>99</v>
          </cell>
        </row>
        <row r="667">
          <cell r="A667" t="str">
            <v>03R73</v>
          </cell>
          <cell r="B667">
            <v>99</v>
          </cell>
        </row>
        <row r="668">
          <cell r="A668" t="str">
            <v>03R75</v>
          </cell>
          <cell r="B668">
            <v>99</v>
          </cell>
        </row>
        <row r="669">
          <cell r="A669" t="str">
            <v>03R76</v>
          </cell>
          <cell r="B669">
            <v>99</v>
          </cell>
        </row>
        <row r="670">
          <cell r="A670" t="str">
            <v>03R86</v>
          </cell>
          <cell r="B670">
            <v>99</v>
          </cell>
        </row>
        <row r="671">
          <cell r="A671" t="str">
            <v>03S01</v>
          </cell>
          <cell r="B671">
            <v>99</v>
          </cell>
        </row>
        <row r="672">
          <cell r="A672" t="str">
            <v>03S03</v>
          </cell>
          <cell r="B672">
            <v>99</v>
          </cell>
        </row>
        <row r="673">
          <cell r="A673" t="str">
            <v>03S05</v>
          </cell>
          <cell r="B673">
            <v>99</v>
          </cell>
        </row>
        <row r="674">
          <cell r="A674" t="str">
            <v>03S06</v>
          </cell>
          <cell r="B674">
            <v>99</v>
          </cell>
        </row>
        <row r="675">
          <cell r="A675" t="str">
            <v>03S11</v>
          </cell>
          <cell r="B675">
            <v>99</v>
          </cell>
        </row>
        <row r="676">
          <cell r="A676" t="str">
            <v>03S12</v>
          </cell>
          <cell r="B676">
            <v>99</v>
          </cell>
        </row>
        <row r="677">
          <cell r="A677" t="str">
            <v>03S14</v>
          </cell>
          <cell r="B677">
            <v>99</v>
          </cell>
        </row>
        <row r="678">
          <cell r="A678" t="str">
            <v>03S17</v>
          </cell>
          <cell r="B678">
            <v>99</v>
          </cell>
        </row>
        <row r="679">
          <cell r="A679" t="str">
            <v>03S25</v>
          </cell>
          <cell r="B679">
            <v>99</v>
          </cell>
        </row>
        <row r="680">
          <cell r="A680" t="str">
            <v>03S27</v>
          </cell>
          <cell r="B680">
            <v>99</v>
          </cell>
        </row>
        <row r="681">
          <cell r="A681" t="str">
            <v>03S46</v>
          </cell>
          <cell r="B681">
            <v>99</v>
          </cell>
        </row>
        <row r="682">
          <cell r="A682" t="str">
            <v>03S60</v>
          </cell>
          <cell r="B682">
            <v>99</v>
          </cell>
        </row>
        <row r="683">
          <cell r="A683" t="str">
            <v>03S99</v>
          </cell>
          <cell r="B683">
            <v>99</v>
          </cell>
        </row>
        <row r="684">
          <cell r="A684" t="str">
            <v>04L05</v>
          </cell>
          <cell r="B684">
            <v>99</v>
          </cell>
        </row>
        <row r="685">
          <cell r="A685" t="str">
            <v>04R50</v>
          </cell>
          <cell r="B685">
            <v>99</v>
          </cell>
        </row>
        <row r="686">
          <cell r="A686" t="str">
            <v>04R80</v>
          </cell>
          <cell r="B686">
            <v>99</v>
          </cell>
        </row>
        <row r="687">
          <cell r="A687" t="str">
            <v>04R81</v>
          </cell>
          <cell r="B687">
            <v>99</v>
          </cell>
        </row>
        <row r="688">
          <cell r="A688" t="str">
            <v>04R82</v>
          </cell>
          <cell r="B688">
            <v>99</v>
          </cell>
        </row>
        <row r="689">
          <cell r="A689" t="str">
            <v>04R83</v>
          </cell>
          <cell r="B689">
            <v>99</v>
          </cell>
        </row>
        <row r="690">
          <cell r="A690" t="str">
            <v>04R84</v>
          </cell>
          <cell r="B690">
            <v>99</v>
          </cell>
        </row>
        <row r="691">
          <cell r="A691" t="str">
            <v>04R86</v>
          </cell>
          <cell r="B691">
            <v>99</v>
          </cell>
        </row>
        <row r="692">
          <cell r="A692" t="str">
            <v>04R87</v>
          </cell>
          <cell r="B692">
            <v>99</v>
          </cell>
        </row>
        <row r="693">
          <cell r="A693" t="str">
            <v>04R88</v>
          </cell>
          <cell r="B693">
            <v>99</v>
          </cell>
        </row>
        <row r="694">
          <cell r="A694" t="str">
            <v>04R97</v>
          </cell>
          <cell r="B694">
            <v>99</v>
          </cell>
        </row>
        <row r="695">
          <cell r="A695" t="str">
            <v>04R98</v>
          </cell>
          <cell r="B695">
            <v>99</v>
          </cell>
        </row>
        <row r="696">
          <cell r="A696" t="str">
            <v>04R99</v>
          </cell>
          <cell r="B696">
            <v>99</v>
          </cell>
        </row>
        <row r="697">
          <cell r="A697" t="str">
            <v>04S01</v>
          </cell>
          <cell r="B697">
            <v>99</v>
          </cell>
        </row>
        <row r="698">
          <cell r="A698" t="str">
            <v>04S03</v>
          </cell>
          <cell r="B698">
            <v>99</v>
          </cell>
        </row>
        <row r="699">
          <cell r="A699" t="str">
            <v>04S05</v>
          </cell>
          <cell r="B699">
            <v>99</v>
          </cell>
        </row>
        <row r="700">
          <cell r="A700" t="str">
            <v>04S07</v>
          </cell>
          <cell r="B700">
            <v>99</v>
          </cell>
        </row>
        <row r="701">
          <cell r="A701" t="str">
            <v>04S15</v>
          </cell>
          <cell r="B701">
            <v>99</v>
          </cell>
        </row>
        <row r="702">
          <cell r="A702" t="str">
            <v>04S25</v>
          </cell>
          <cell r="B702">
            <v>99</v>
          </cell>
        </row>
        <row r="703">
          <cell r="A703" t="str">
            <v>04S48</v>
          </cell>
          <cell r="B703">
            <v>99</v>
          </cell>
        </row>
        <row r="704">
          <cell r="A704" t="str">
            <v>04S55</v>
          </cell>
          <cell r="B704">
            <v>99</v>
          </cell>
        </row>
        <row r="705">
          <cell r="A705" t="str">
            <v>04S56</v>
          </cell>
          <cell r="B705">
            <v>99</v>
          </cell>
        </row>
        <row r="706">
          <cell r="A706" t="str">
            <v>04S99</v>
          </cell>
          <cell r="B706">
            <v>99</v>
          </cell>
        </row>
        <row r="707">
          <cell r="A707" t="str">
            <v>05R40</v>
          </cell>
          <cell r="B707">
            <v>99</v>
          </cell>
        </row>
        <row r="708">
          <cell r="A708" t="str">
            <v>05R69</v>
          </cell>
          <cell r="B708">
            <v>99</v>
          </cell>
        </row>
        <row r="709">
          <cell r="A709" t="str">
            <v>05R70</v>
          </cell>
          <cell r="B709">
            <v>99</v>
          </cell>
        </row>
        <row r="710">
          <cell r="A710" t="str">
            <v>05R72</v>
          </cell>
          <cell r="B710">
            <v>99</v>
          </cell>
        </row>
        <row r="711">
          <cell r="A711" t="str">
            <v>05R81</v>
          </cell>
          <cell r="B711">
            <v>99</v>
          </cell>
        </row>
        <row r="712">
          <cell r="A712" t="str">
            <v>05S02</v>
          </cell>
          <cell r="B712">
            <v>99</v>
          </cell>
        </row>
        <row r="713">
          <cell r="A713" t="str">
            <v>05S03</v>
          </cell>
          <cell r="B713">
            <v>99</v>
          </cell>
        </row>
        <row r="714">
          <cell r="A714" t="str">
            <v>05S06</v>
          </cell>
          <cell r="B714">
            <v>99</v>
          </cell>
        </row>
        <row r="715">
          <cell r="A715" t="str">
            <v>05S08</v>
          </cell>
          <cell r="B715">
            <v>99</v>
          </cell>
        </row>
        <row r="716">
          <cell r="A716" t="str">
            <v>05S09</v>
          </cell>
          <cell r="B716">
            <v>99</v>
          </cell>
        </row>
        <row r="717">
          <cell r="A717" t="str">
            <v>05S10</v>
          </cell>
          <cell r="B717">
            <v>99</v>
          </cell>
        </row>
        <row r="718">
          <cell r="A718" t="str">
            <v>05S11</v>
          </cell>
          <cell r="B718">
            <v>99</v>
          </cell>
        </row>
        <row r="719">
          <cell r="A719" t="str">
            <v>05S12</v>
          </cell>
          <cell r="B719">
            <v>99</v>
          </cell>
        </row>
        <row r="720">
          <cell r="A720" t="str">
            <v>05S14</v>
          </cell>
          <cell r="B720">
            <v>99</v>
          </cell>
        </row>
        <row r="721">
          <cell r="A721" t="str">
            <v>05S16</v>
          </cell>
          <cell r="B721">
            <v>99</v>
          </cell>
        </row>
        <row r="722">
          <cell r="A722" t="str">
            <v>05S18</v>
          </cell>
          <cell r="B722">
            <v>99</v>
          </cell>
        </row>
        <row r="723">
          <cell r="A723" t="str">
            <v>05S19</v>
          </cell>
          <cell r="B723">
            <v>99</v>
          </cell>
        </row>
        <row r="724">
          <cell r="A724" t="str">
            <v>05S22</v>
          </cell>
          <cell r="B724">
            <v>99</v>
          </cell>
        </row>
        <row r="725">
          <cell r="A725" t="str">
            <v>05S41</v>
          </cell>
          <cell r="B725">
            <v>99</v>
          </cell>
        </row>
        <row r="726">
          <cell r="A726" t="str">
            <v>05S99</v>
          </cell>
          <cell r="B726">
            <v>99</v>
          </cell>
        </row>
        <row r="727">
          <cell r="A727" t="str">
            <v>06300</v>
          </cell>
          <cell r="B727">
            <v>99</v>
          </cell>
        </row>
        <row r="728">
          <cell r="A728" t="str">
            <v>06R70</v>
          </cell>
          <cell r="B728">
            <v>99</v>
          </cell>
        </row>
        <row r="729">
          <cell r="A729" t="str">
            <v>06R85</v>
          </cell>
          <cell r="B729">
            <v>99</v>
          </cell>
        </row>
        <row r="730">
          <cell r="A730" t="str">
            <v>06R88</v>
          </cell>
          <cell r="B730">
            <v>99</v>
          </cell>
        </row>
        <row r="731">
          <cell r="A731" t="str">
            <v>06R89</v>
          </cell>
          <cell r="B731">
            <v>99</v>
          </cell>
        </row>
        <row r="732">
          <cell r="A732" t="str">
            <v>06S00</v>
          </cell>
          <cell r="B732">
            <v>99</v>
          </cell>
        </row>
        <row r="733">
          <cell r="A733" t="str">
            <v>06S01</v>
          </cell>
          <cell r="B733">
            <v>99</v>
          </cell>
        </row>
        <row r="734">
          <cell r="A734" t="str">
            <v>06S06</v>
          </cell>
          <cell r="B734">
            <v>99</v>
          </cell>
        </row>
        <row r="735">
          <cell r="A735" t="str">
            <v>06S08</v>
          </cell>
          <cell r="B735">
            <v>99</v>
          </cell>
        </row>
        <row r="736">
          <cell r="A736" t="str">
            <v>06S09</v>
          </cell>
          <cell r="B736">
            <v>99</v>
          </cell>
        </row>
        <row r="737">
          <cell r="A737" t="str">
            <v>06S12</v>
          </cell>
          <cell r="B737">
            <v>99</v>
          </cell>
        </row>
        <row r="738">
          <cell r="A738" t="str">
            <v>06S16</v>
          </cell>
          <cell r="B738">
            <v>99</v>
          </cell>
        </row>
        <row r="739">
          <cell r="A739" t="str">
            <v>06S19</v>
          </cell>
          <cell r="B739">
            <v>99</v>
          </cell>
        </row>
        <row r="740">
          <cell r="A740" t="str">
            <v>06S21</v>
          </cell>
          <cell r="B740">
            <v>99</v>
          </cell>
        </row>
        <row r="741">
          <cell r="A741" t="str">
            <v>06S30</v>
          </cell>
          <cell r="B741">
            <v>99</v>
          </cell>
        </row>
        <row r="742">
          <cell r="A742" t="str">
            <v>06S41</v>
          </cell>
          <cell r="B742">
            <v>99</v>
          </cell>
        </row>
        <row r="743">
          <cell r="A743" t="str">
            <v>07R80</v>
          </cell>
          <cell r="B743">
            <v>99</v>
          </cell>
        </row>
        <row r="744">
          <cell r="A744" t="str">
            <v>07R82</v>
          </cell>
          <cell r="B744">
            <v>99</v>
          </cell>
        </row>
        <row r="745">
          <cell r="A745" t="str">
            <v>07R83</v>
          </cell>
          <cell r="B745">
            <v>99</v>
          </cell>
        </row>
        <row r="746">
          <cell r="A746" t="str">
            <v>07R86</v>
          </cell>
          <cell r="B746">
            <v>99</v>
          </cell>
        </row>
        <row r="747">
          <cell r="A747" t="str">
            <v>07R87</v>
          </cell>
          <cell r="B747">
            <v>99</v>
          </cell>
        </row>
        <row r="748">
          <cell r="A748" t="str">
            <v>07R88</v>
          </cell>
          <cell r="B748">
            <v>99</v>
          </cell>
        </row>
        <row r="749">
          <cell r="A749" t="str">
            <v>07S02</v>
          </cell>
          <cell r="B749">
            <v>99</v>
          </cell>
        </row>
        <row r="750">
          <cell r="A750" t="str">
            <v>07S06</v>
          </cell>
          <cell r="B750">
            <v>99</v>
          </cell>
        </row>
        <row r="751">
          <cell r="A751" t="str">
            <v>07S07</v>
          </cell>
          <cell r="B751">
            <v>99</v>
          </cell>
        </row>
        <row r="752">
          <cell r="A752" t="str">
            <v>07S20</v>
          </cell>
          <cell r="B752">
            <v>99</v>
          </cell>
        </row>
        <row r="753">
          <cell r="A753" t="str">
            <v>07S21</v>
          </cell>
          <cell r="B753">
            <v>99</v>
          </cell>
        </row>
        <row r="754">
          <cell r="A754" t="str">
            <v>07S30</v>
          </cell>
          <cell r="B754">
            <v>99</v>
          </cell>
        </row>
        <row r="755">
          <cell r="A755" t="str">
            <v>08R70</v>
          </cell>
          <cell r="B755">
            <v>99</v>
          </cell>
        </row>
        <row r="756">
          <cell r="A756" t="str">
            <v>08R81</v>
          </cell>
          <cell r="B756">
            <v>99</v>
          </cell>
        </row>
        <row r="757">
          <cell r="A757" t="str">
            <v>08R82</v>
          </cell>
          <cell r="B757">
            <v>99</v>
          </cell>
        </row>
        <row r="758">
          <cell r="A758" t="str">
            <v>08R83</v>
          </cell>
          <cell r="B758">
            <v>99</v>
          </cell>
        </row>
        <row r="759">
          <cell r="A759" t="str">
            <v>08R84</v>
          </cell>
          <cell r="B759">
            <v>99</v>
          </cell>
        </row>
        <row r="760">
          <cell r="A760" t="str">
            <v>08R85</v>
          </cell>
          <cell r="B760">
            <v>99</v>
          </cell>
        </row>
        <row r="761">
          <cell r="A761" t="str">
            <v>08S01</v>
          </cell>
          <cell r="B761">
            <v>99</v>
          </cell>
        </row>
        <row r="762">
          <cell r="A762" t="str">
            <v>08S05</v>
          </cell>
          <cell r="B762">
            <v>99</v>
          </cell>
        </row>
        <row r="763">
          <cell r="A763" t="str">
            <v>08S21</v>
          </cell>
          <cell r="B763">
            <v>99</v>
          </cell>
        </row>
        <row r="764">
          <cell r="A764" t="str">
            <v>08S30</v>
          </cell>
          <cell r="B764">
            <v>99</v>
          </cell>
        </row>
        <row r="765">
          <cell r="A765" t="str">
            <v>09R71</v>
          </cell>
          <cell r="B765">
            <v>99</v>
          </cell>
        </row>
        <row r="766">
          <cell r="A766" t="str">
            <v>09R88</v>
          </cell>
          <cell r="B766">
            <v>99</v>
          </cell>
        </row>
        <row r="767">
          <cell r="A767" t="str">
            <v>09R89</v>
          </cell>
          <cell r="B767">
            <v>99</v>
          </cell>
        </row>
        <row r="768">
          <cell r="A768" t="str">
            <v>09R91</v>
          </cell>
          <cell r="B768">
            <v>99</v>
          </cell>
        </row>
        <row r="769">
          <cell r="A769" t="str">
            <v>09S21</v>
          </cell>
          <cell r="B769">
            <v>99</v>
          </cell>
        </row>
        <row r="770">
          <cell r="A770" t="str">
            <v>10R80</v>
          </cell>
          <cell r="B770">
            <v>99</v>
          </cell>
        </row>
        <row r="771">
          <cell r="A771" t="str">
            <v>10R87</v>
          </cell>
          <cell r="B771">
            <v>99</v>
          </cell>
        </row>
        <row r="772">
          <cell r="A772" t="str">
            <v>AAS50</v>
          </cell>
          <cell r="B772">
            <v>99</v>
          </cell>
        </row>
        <row r="773">
          <cell r="A773" t="str">
            <v>95S33</v>
          </cell>
          <cell r="B773">
            <v>99</v>
          </cell>
        </row>
        <row r="774">
          <cell r="A774" t="str">
            <v>96R13</v>
          </cell>
          <cell r="B774">
            <v>99</v>
          </cell>
        </row>
        <row r="775">
          <cell r="A775" t="str">
            <v>97S35</v>
          </cell>
          <cell r="B775">
            <v>99</v>
          </cell>
        </row>
        <row r="776">
          <cell r="A776" t="str">
            <v>97S36</v>
          </cell>
          <cell r="B776">
            <v>99</v>
          </cell>
        </row>
        <row r="777">
          <cell r="A777" t="str">
            <v>97S37</v>
          </cell>
          <cell r="B777">
            <v>99</v>
          </cell>
        </row>
        <row r="778">
          <cell r="A778" t="str">
            <v>98S37</v>
          </cell>
          <cell r="B778">
            <v>99</v>
          </cell>
        </row>
        <row r="779">
          <cell r="A779" t="str">
            <v>98S38</v>
          </cell>
          <cell r="B779">
            <v>99</v>
          </cell>
        </row>
        <row r="780">
          <cell r="A780" t="str">
            <v>99F22</v>
          </cell>
          <cell r="B780">
            <v>99</v>
          </cell>
        </row>
        <row r="781">
          <cell r="A781" t="str">
            <v>99R10</v>
          </cell>
          <cell r="B781">
            <v>99</v>
          </cell>
        </row>
        <row r="782">
          <cell r="A782" t="str">
            <v>99S40</v>
          </cell>
          <cell r="B782">
            <v>99</v>
          </cell>
        </row>
        <row r="783">
          <cell r="A783" t="str">
            <v>99S42</v>
          </cell>
          <cell r="B783">
            <v>99</v>
          </cell>
        </row>
        <row r="784">
          <cell r="A784" t="str">
            <v>00F35</v>
          </cell>
          <cell r="B784">
            <v>99</v>
          </cell>
        </row>
        <row r="785">
          <cell r="A785" t="str">
            <v>00R10</v>
          </cell>
          <cell r="B785">
            <v>99</v>
          </cell>
        </row>
        <row r="786">
          <cell r="A786" t="str">
            <v>00S37</v>
          </cell>
          <cell r="B786">
            <v>99</v>
          </cell>
        </row>
        <row r="787">
          <cell r="A787" t="str">
            <v>00S46</v>
          </cell>
          <cell r="B787">
            <v>99</v>
          </cell>
        </row>
        <row r="788">
          <cell r="A788" t="str">
            <v>00Y05</v>
          </cell>
          <cell r="B788">
            <v>99</v>
          </cell>
        </row>
        <row r="789">
          <cell r="A789" t="str">
            <v>01R10</v>
          </cell>
          <cell r="B789">
            <v>99</v>
          </cell>
        </row>
        <row r="790">
          <cell r="A790" t="str">
            <v>01S19</v>
          </cell>
          <cell r="B790">
            <v>99</v>
          </cell>
        </row>
        <row r="791">
          <cell r="A791" t="str">
            <v>01S34</v>
          </cell>
          <cell r="B791">
            <v>99</v>
          </cell>
        </row>
        <row r="792">
          <cell r="A792" t="str">
            <v>01S35</v>
          </cell>
          <cell r="B792">
            <v>99</v>
          </cell>
        </row>
        <row r="793">
          <cell r="A793" t="str">
            <v>01S37</v>
          </cell>
          <cell r="B793">
            <v>99</v>
          </cell>
        </row>
        <row r="794">
          <cell r="A794" t="str">
            <v>01S38</v>
          </cell>
          <cell r="B794">
            <v>99</v>
          </cell>
        </row>
        <row r="795">
          <cell r="A795" t="str">
            <v>01Y00</v>
          </cell>
          <cell r="B795">
            <v>99</v>
          </cell>
        </row>
        <row r="796">
          <cell r="A796" t="str">
            <v>02S20</v>
          </cell>
          <cell r="B796">
            <v>99</v>
          </cell>
        </row>
        <row r="797">
          <cell r="A797" t="str">
            <v>02S29</v>
          </cell>
          <cell r="B797">
            <v>99</v>
          </cell>
        </row>
        <row r="798">
          <cell r="A798" t="str">
            <v>02S33</v>
          </cell>
          <cell r="B798">
            <v>99</v>
          </cell>
        </row>
        <row r="799">
          <cell r="A799" t="str">
            <v>02Y01</v>
          </cell>
          <cell r="B799">
            <v>99</v>
          </cell>
        </row>
        <row r="800">
          <cell r="A800" t="str">
            <v>02Y03</v>
          </cell>
          <cell r="B800">
            <v>99</v>
          </cell>
        </row>
        <row r="801">
          <cell r="A801" t="str">
            <v>03R10</v>
          </cell>
          <cell r="B801">
            <v>99</v>
          </cell>
        </row>
        <row r="802">
          <cell r="A802" t="str">
            <v>03R11</v>
          </cell>
          <cell r="B802">
            <v>99</v>
          </cell>
        </row>
        <row r="803">
          <cell r="A803" t="str">
            <v>03S29</v>
          </cell>
          <cell r="B803">
            <v>99</v>
          </cell>
        </row>
        <row r="804">
          <cell r="A804" t="str">
            <v>03S31</v>
          </cell>
          <cell r="B804">
            <v>99</v>
          </cell>
        </row>
        <row r="805">
          <cell r="A805" t="str">
            <v>03Y00</v>
          </cell>
          <cell r="B805">
            <v>99</v>
          </cell>
        </row>
        <row r="806">
          <cell r="A806" t="str">
            <v>03Y03</v>
          </cell>
          <cell r="B806">
            <v>99</v>
          </cell>
        </row>
        <row r="807">
          <cell r="A807" t="str">
            <v>03Y04</v>
          </cell>
          <cell r="B807">
            <v>99</v>
          </cell>
        </row>
        <row r="808">
          <cell r="A808" t="str">
            <v>03Y05</v>
          </cell>
          <cell r="B808">
            <v>99</v>
          </cell>
        </row>
        <row r="809">
          <cell r="A809" t="str">
            <v>04F20</v>
          </cell>
          <cell r="B809">
            <v>99</v>
          </cell>
        </row>
        <row r="810">
          <cell r="A810" t="str">
            <v>04S20</v>
          </cell>
          <cell r="B810">
            <v>99</v>
          </cell>
        </row>
        <row r="811">
          <cell r="A811" t="str">
            <v>04S27</v>
          </cell>
          <cell r="B811">
            <v>99</v>
          </cell>
        </row>
        <row r="812">
          <cell r="A812" t="str">
            <v>04S29</v>
          </cell>
          <cell r="B812">
            <v>99</v>
          </cell>
        </row>
        <row r="813">
          <cell r="A813" t="str">
            <v>04S35</v>
          </cell>
          <cell r="B813">
            <v>99</v>
          </cell>
        </row>
        <row r="814">
          <cell r="A814" t="str">
            <v>04S36</v>
          </cell>
          <cell r="B814">
            <v>99</v>
          </cell>
        </row>
        <row r="815">
          <cell r="A815" t="str">
            <v>04S37</v>
          </cell>
          <cell r="B815">
            <v>99</v>
          </cell>
        </row>
        <row r="816">
          <cell r="A816" t="str">
            <v>04S39</v>
          </cell>
          <cell r="B816">
            <v>99</v>
          </cell>
        </row>
        <row r="817">
          <cell r="A817" t="str">
            <v>04S44</v>
          </cell>
          <cell r="B817">
            <v>99</v>
          </cell>
        </row>
        <row r="818">
          <cell r="A818" t="str">
            <v>04Y00</v>
          </cell>
          <cell r="B818">
            <v>99</v>
          </cell>
        </row>
        <row r="819">
          <cell r="A819" t="str">
            <v>04Y01</v>
          </cell>
          <cell r="B819">
            <v>99</v>
          </cell>
        </row>
        <row r="820">
          <cell r="A820" t="str">
            <v>05R10</v>
          </cell>
          <cell r="B820">
            <v>99</v>
          </cell>
        </row>
        <row r="821">
          <cell r="A821" t="str">
            <v>05S34</v>
          </cell>
          <cell r="B821">
            <v>99</v>
          </cell>
        </row>
        <row r="822">
          <cell r="A822" t="str">
            <v>05S35</v>
          </cell>
          <cell r="B822">
            <v>99</v>
          </cell>
        </row>
        <row r="823">
          <cell r="A823" t="str">
            <v>05Y04</v>
          </cell>
          <cell r="B823">
            <v>99</v>
          </cell>
        </row>
        <row r="824">
          <cell r="A824" t="str">
            <v>05Y10</v>
          </cell>
          <cell r="B824">
            <v>99</v>
          </cell>
        </row>
        <row r="825">
          <cell r="A825" t="str">
            <v>06R10</v>
          </cell>
          <cell r="B825">
            <v>99</v>
          </cell>
        </row>
        <row r="826">
          <cell r="A826" t="str">
            <v>06S10</v>
          </cell>
          <cell r="B826">
            <v>99</v>
          </cell>
        </row>
        <row r="827">
          <cell r="A827" t="str">
            <v>06S50</v>
          </cell>
          <cell r="B827">
            <v>99</v>
          </cell>
        </row>
        <row r="828">
          <cell r="A828" t="str">
            <v>06Y00</v>
          </cell>
          <cell r="B828">
            <v>99</v>
          </cell>
        </row>
        <row r="829">
          <cell r="A829" t="str">
            <v>07R10</v>
          </cell>
          <cell r="B829">
            <v>99</v>
          </cell>
        </row>
        <row r="830">
          <cell r="A830" t="str">
            <v>07R15</v>
          </cell>
          <cell r="B830">
            <v>99</v>
          </cell>
        </row>
        <row r="831">
          <cell r="A831" t="str">
            <v>07R16</v>
          </cell>
          <cell r="B831">
            <v>99</v>
          </cell>
        </row>
        <row r="832">
          <cell r="A832" t="str">
            <v>07S36</v>
          </cell>
          <cell r="B832">
            <v>99</v>
          </cell>
        </row>
        <row r="833">
          <cell r="A833" t="str">
            <v>07S37</v>
          </cell>
          <cell r="B833">
            <v>99</v>
          </cell>
        </row>
        <row r="834">
          <cell r="A834" t="str">
            <v>07Y00</v>
          </cell>
          <cell r="B834">
            <v>99</v>
          </cell>
        </row>
        <row r="835">
          <cell r="A835" t="str">
            <v>07Y01</v>
          </cell>
          <cell r="B835">
            <v>99</v>
          </cell>
        </row>
        <row r="836">
          <cell r="A836" t="str">
            <v>07Y02</v>
          </cell>
          <cell r="B836">
            <v>99</v>
          </cell>
        </row>
        <row r="837">
          <cell r="A837" t="str">
            <v>07Y03</v>
          </cell>
          <cell r="B837">
            <v>99</v>
          </cell>
        </row>
        <row r="838">
          <cell r="A838" t="str">
            <v>08P15</v>
          </cell>
          <cell r="B838">
            <v>99</v>
          </cell>
        </row>
        <row r="839">
          <cell r="A839" t="str">
            <v>08S31</v>
          </cell>
          <cell r="B839">
            <v>99</v>
          </cell>
        </row>
        <row r="840">
          <cell r="A840" t="str">
            <v>08S35</v>
          </cell>
          <cell r="B840">
            <v>99</v>
          </cell>
        </row>
        <row r="841">
          <cell r="A841" t="str">
            <v>08Y03</v>
          </cell>
          <cell r="B841">
            <v>99</v>
          </cell>
        </row>
        <row r="842">
          <cell r="A842" t="str">
            <v>09R10</v>
          </cell>
          <cell r="B842">
            <v>99</v>
          </cell>
        </row>
        <row r="843">
          <cell r="A843" t="str">
            <v>09R11</v>
          </cell>
          <cell r="B843">
            <v>99</v>
          </cell>
        </row>
        <row r="844">
          <cell r="A844" t="str">
            <v>09S35</v>
          </cell>
          <cell r="B844">
            <v>99</v>
          </cell>
        </row>
        <row r="845">
          <cell r="A845" t="str">
            <v>09Y01</v>
          </cell>
          <cell r="B845">
            <v>99</v>
          </cell>
        </row>
        <row r="846">
          <cell r="A846" t="str">
            <v>09Y02</v>
          </cell>
          <cell r="B846">
            <v>99</v>
          </cell>
        </row>
        <row r="847">
          <cell r="A847" t="str">
            <v>09Y03</v>
          </cell>
          <cell r="B847">
            <v>99</v>
          </cell>
        </row>
        <row r="848">
          <cell r="A848" t="str">
            <v>AAS43</v>
          </cell>
          <cell r="B848">
            <v>99</v>
          </cell>
        </row>
        <row r="849">
          <cell r="A849" t="str">
            <v>96R60</v>
          </cell>
          <cell r="B849">
            <v>99</v>
          </cell>
        </row>
        <row r="850">
          <cell r="A850" t="str">
            <v>97P84</v>
          </cell>
          <cell r="B850">
            <v>99</v>
          </cell>
        </row>
        <row r="851">
          <cell r="A851" t="str">
            <v>98R10</v>
          </cell>
          <cell r="B851">
            <v>99</v>
          </cell>
        </row>
        <row r="852">
          <cell r="A852" t="str">
            <v>98R53</v>
          </cell>
          <cell r="B852">
            <v>99</v>
          </cell>
        </row>
        <row r="853">
          <cell r="A853" t="str">
            <v>99R51</v>
          </cell>
          <cell r="B853">
            <v>99</v>
          </cell>
        </row>
        <row r="854">
          <cell r="A854" t="str">
            <v>99R52</v>
          </cell>
          <cell r="B854">
            <v>99</v>
          </cell>
        </row>
        <row r="855">
          <cell r="A855" t="str">
            <v>99R56</v>
          </cell>
          <cell r="B855">
            <v>99</v>
          </cell>
        </row>
        <row r="856">
          <cell r="A856" t="str">
            <v>99R60</v>
          </cell>
          <cell r="B856">
            <v>99</v>
          </cell>
        </row>
        <row r="857">
          <cell r="A857" t="str">
            <v>99R91</v>
          </cell>
          <cell r="B857">
            <v>99</v>
          </cell>
        </row>
        <row r="858">
          <cell r="A858" t="str">
            <v>99R95</v>
          </cell>
          <cell r="B858">
            <v>99</v>
          </cell>
        </row>
        <row r="859">
          <cell r="A859" t="str">
            <v>99S08</v>
          </cell>
          <cell r="B859">
            <v>99</v>
          </cell>
        </row>
        <row r="860">
          <cell r="A860" t="str">
            <v>99V82</v>
          </cell>
          <cell r="B860">
            <v>99</v>
          </cell>
        </row>
        <row r="861">
          <cell r="A861" t="str">
            <v>99V83</v>
          </cell>
          <cell r="B861">
            <v>99</v>
          </cell>
        </row>
        <row r="862">
          <cell r="A862" t="str">
            <v>99Z82</v>
          </cell>
          <cell r="B862">
            <v>99</v>
          </cell>
        </row>
        <row r="863">
          <cell r="A863" t="str">
            <v>00R30</v>
          </cell>
          <cell r="B863">
            <v>99</v>
          </cell>
        </row>
        <row r="864">
          <cell r="A864" t="str">
            <v>00R43</v>
          </cell>
          <cell r="B864">
            <v>99</v>
          </cell>
        </row>
        <row r="865">
          <cell r="A865" t="str">
            <v>00R62</v>
          </cell>
          <cell r="B865">
            <v>99</v>
          </cell>
        </row>
        <row r="866">
          <cell r="A866" t="str">
            <v>00R91</v>
          </cell>
          <cell r="B866">
            <v>99</v>
          </cell>
        </row>
        <row r="867">
          <cell r="A867" t="str">
            <v>00R92</v>
          </cell>
          <cell r="B867">
            <v>99</v>
          </cell>
        </row>
        <row r="868">
          <cell r="A868" t="str">
            <v>00S95</v>
          </cell>
          <cell r="B868">
            <v>99</v>
          </cell>
        </row>
        <row r="869">
          <cell r="A869" t="str">
            <v>00X81</v>
          </cell>
          <cell r="B869">
            <v>99</v>
          </cell>
        </row>
        <row r="870">
          <cell r="A870" t="str">
            <v>01R01</v>
          </cell>
          <cell r="B870">
            <v>99</v>
          </cell>
        </row>
        <row r="871">
          <cell r="A871" t="str">
            <v>01R42</v>
          </cell>
          <cell r="B871">
            <v>99</v>
          </cell>
        </row>
        <row r="872">
          <cell r="A872" t="str">
            <v>01R58</v>
          </cell>
          <cell r="B872">
            <v>99</v>
          </cell>
        </row>
        <row r="873">
          <cell r="A873" t="str">
            <v>01R60</v>
          </cell>
          <cell r="B873">
            <v>99</v>
          </cell>
        </row>
        <row r="874">
          <cell r="A874" t="str">
            <v>01R61</v>
          </cell>
          <cell r="B874">
            <v>99</v>
          </cell>
        </row>
        <row r="875">
          <cell r="A875" t="str">
            <v>01R63</v>
          </cell>
          <cell r="B875">
            <v>99</v>
          </cell>
        </row>
        <row r="876">
          <cell r="A876" t="str">
            <v>01R93</v>
          </cell>
          <cell r="B876">
            <v>99</v>
          </cell>
        </row>
        <row r="877">
          <cell r="A877" t="str">
            <v>01R98</v>
          </cell>
          <cell r="B877">
            <v>99</v>
          </cell>
        </row>
        <row r="878">
          <cell r="A878" t="str">
            <v>01R99</v>
          </cell>
          <cell r="B878">
            <v>99</v>
          </cell>
        </row>
        <row r="879">
          <cell r="A879" t="str">
            <v>01S20</v>
          </cell>
          <cell r="B879">
            <v>99</v>
          </cell>
        </row>
        <row r="880">
          <cell r="A880" t="str">
            <v>01S80</v>
          </cell>
          <cell r="B880">
            <v>99</v>
          </cell>
        </row>
        <row r="881">
          <cell r="A881" t="str">
            <v>01S95</v>
          </cell>
          <cell r="B881">
            <v>99</v>
          </cell>
        </row>
        <row r="882">
          <cell r="A882" t="str">
            <v>01V80</v>
          </cell>
          <cell r="B882">
            <v>99</v>
          </cell>
        </row>
        <row r="883">
          <cell r="A883" t="str">
            <v>02R50</v>
          </cell>
          <cell r="B883">
            <v>99</v>
          </cell>
        </row>
        <row r="884">
          <cell r="A884" t="str">
            <v>02R70</v>
          </cell>
          <cell r="B884">
            <v>99</v>
          </cell>
        </row>
        <row r="885">
          <cell r="A885" t="str">
            <v>02R71</v>
          </cell>
          <cell r="B885">
            <v>99</v>
          </cell>
        </row>
        <row r="886">
          <cell r="A886" t="str">
            <v>02R72</v>
          </cell>
          <cell r="B886">
            <v>99</v>
          </cell>
        </row>
        <row r="887">
          <cell r="A887" t="str">
            <v>02R73</v>
          </cell>
          <cell r="B887">
            <v>99</v>
          </cell>
        </row>
        <row r="888">
          <cell r="A888" t="str">
            <v>02R90</v>
          </cell>
          <cell r="B888">
            <v>99</v>
          </cell>
        </row>
        <row r="889">
          <cell r="A889" t="str">
            <v>02R91</v>
          </cell>
          <cell r="B889">
            <v>99</v>
          </cell>
        </row>
        <row r="890">
          <cell r="A890" t="str">
            <v>02S07</v>
          </cell>
          <cell r="B890">
            <v>99</v>
          </cell>
        </row>
        <row r="891">
          <cell r="A891" t="str">
            <v>02S08</v>
          </cell>
          <cell r="B891">
            <v>99</v>
          </cell>
        </row>
        <row r="892">
          <cell r="A892" t="str">
            <v>02S95</v>
          </cell>
          <cell r="B892">
            <v>99</v>
          </cell>
        </row>
        <row r="893">
          <cell r="A893" t="str">
            <v>03105</v>
          </cell>
          <cell r="B893">
            <v>99</v>
          </cell>
        </row>
        <row r="894">
          <cell r="A894" t="str">
            <v>03603</v>
          </cell>
          <cell r="B894">
            <v>99</v>
          </cell>
        </row>
        <row r="895">
          <cell r="A895" t="str">
            <v>03R41</v>
          </cell>
          <cell r="B895">
            <v>99</v>
          </cell>
        </row>
        <row r="896">
          <cell r="A896" t="str">
            <v>03R50</v>
          </cell>
          <cell r="B896">
            <v>99</v>
          </cell>
        </row>
        <row r="897">
          <cell r="A897" t="str">
            <v>03R57</v>
          </cell>
          <cell r="B897">
            <v>99</v>
          </cell>
        </row>
        <row r="898">
          <cell r="A898" t="str">
            <v>03R60</v>
          </cell>
          <cell r="B898">
            <v>99</v>
          </cell>
        </row>
        <row r="899">
          <cell r="A899" t="str">
            <v>03R70</v>
          </cell>
          <cell r="B899">
            <v>99</v>
          </cell>
        </row>
        <row r="900">
          <cell r="A900" t="str">
            <v>03R80</v>
          </cell>
          <cell r="B900">
            <v>99</v>
          </cell>
        </row>
        <row r="901">
          <cell r="A901" t="str">
            <v>03R90</v>
          </cell>
          <cell r="B901">
            <v>99</v>
          </cell>
        </row>
        <row r="902">
          <cell r="A902" t="str">
            <v>03R91</v>
          </cell>
          <cell r="B902">
            <v>99</v>
          </cell>
        </row>
        <row r="903">
          <cell r="A903" t="str">
            <v>03R93</v>
          </cell>
          <cell r="B903">
            <v>99</v>
          </cell>
        </row>
        <row r="904">
          <cell r="A904" t="str">
            <v>03S08</v>
          </cell>
          <cell r="B904">
            <v>99</v>
          </cell>
        </row>
        <row r="905">
          <cell r="A905" t="str">
            <v>03S22</v>
          </cell>
          <cell r="B905">
            <v>99</v>
          </cell>
        </row>
        <row r="906">
          <cell r="A906" t="str">
            <v>03X90</v>
          </cell>
          <cell r="B906">
            <v>99</v>
          </cell>
        </row>
        <row r="907">
          <cell r="A907" t="str">
            <v>04602</v>
          </cell>
          <cell r="B907">
            <v>99</v>
          </cell>
        </row>
        <row r="908">
          <cell r="A908" t="str">
            <v>04R11</v>
          </cell>
          <cell r="B908">
            <v>99</v>
          </cell>
        </row>
        <row r="909">
          <cell r="A909" t="str">
            <v>04R51</v>
          </cell>
          <cell r="B909">
            <v>99</v>
          </cell>
        </row>
        <row r="910">
          <cell r="A910" t="str">
            <v>04R71</v>
          </cell>
          <cell r="B910">
            <v>99</v>
          </cell>
        </row>
        <row r="911">
          <cell r="A911" t="str">
            <v>04R76</v>
          </cell>
          <cell r="B911">
            <v>99</v>
          </cell>
        </row>
        <row r="912">
          <cell r="A912" t="str">
            <v>04R77</v>
          </cell>
          <cell r="B912">
            <v>99</v>
          </cell>
        </row>
        <row r="913">
          <cell r="A913" t="str">
            <v>04R93</v>
          </cell>
          <cell r="B913">
            <v>99</v>
          </cell>
        </row>
        <row r="914">
          <cell r="A914" t="str">
            <v>04S08</v>
          </cell>
          <cell r="B914">
            <v>99</v>
          </cell>
        </row>
        <row r="915">
          <cell r="A915" t="str">
            <v>04S18</v>
          </cell>
          <cell r="B915">
            <v>99</v>
          </cell>
        </row>
        <row r="916">
          <cell r="A916" t="str">
            <v>04Z81</v>
          </cell>
          <cell r="B916">
            <v>99</v>
          </cell>
        </row>
        <row r="917">
          <cell r="A917" t="str">
            <v>05601</v>
          </cell>
          <cell r="B917">
            <v>99</v>
          </cell>
        </row>
        <row r="918">
          <cell r="A918" t="str">
            <v>05602</v>
          </cell>
          <cell r="B918">
            <v>99</v>
          </cell>
        </row>
        <row r="919">
          <cell r="A919" t="str">
            <v>05R60</v>
          </cell>
          <cell r="B919">
            <v>99</v>
          </cell>
        </row>
        <row r="920">
          <cell r="A920" t="str">
            <v>05R61</v>
          </cell>
          <cell r="B920">
            <v>99</v>
          </cell>
        </row>
        <row r="921">
          <cell r="A921" t="str">
            <v>05R71</v>
          </cell>
          <cell r="B921">
            <v>99</v>
          </cell>
        </row>
        <row r="922">
          <cell r="A922" t="str">
            <v>05R90</v>
          </cell>
          <cell r="B922">
            <v>99</v>
          </cell>
        </row>
        <row r="923">
          <cell r="A923" t="str">
            <v>05R92</v>
          </cell>
          <cell r="B923">
            <v>99</v>
          </cell>
        </row>
        <row r="924">
          <cell r="A924" t="str">
            <v>05S04</v>
          </cell>
          <cell r="B924">
            <v>99</v>
          </cell>
        </row>
        <row r="925">
          <cell r="A925" t="str">
            <v>05S05</v>
          </cell>
          <cell r="B925">
            <v>99</v>
          </cell>
        </row>
        <row r="926">
          <cell r="A926" t="str">
            <v>05S15</v>
          </cell>
          <cell r="B926">
            <v>99</v>
          </cell>
        </row>
        <row r="927">
          <cell r="A927" t="str">
            <v>06R60</v>
          </cell>
          <cell r="B927">
            <v>99</v>
          </cell>
        </row>
        <row r="928">
          <cell r="A928" t="str">
            <v>06R73</v>
          </cell>
          <cell r="B928">
            <v>99</v>
          </cell>
        </row>
        <row r="929">
          <cell r="A929" t="str">
            <v>06R80</v>
          </cell>
          <cell r="B929">
            <v>99</v>
          </cell>
        </row>
        <row r="930">
          <cell r="A930" t="str">
            <v>06R91</v>
          </cell>
          <cell r="B930">
            <v>99</v>
          </cell>
        </row>
        <row r="931">
          <cell r="A931" t="str">
            <v>06R92</v>
          </cell>
          <cell r="B931">
            <v>99</v>
          </cell>
        </row>
        <row r="932">
          <cell r="A932" t="str">
            <v>06S11</v>
          </cell>
          <cell r="B932">
            <v>99</v>
          </cell>
        </row>
        <row r="933">
          <cell r="A933" t="str">
            <v>07105</v>
          </cell>
          <cell r="B933">
            <v>99</v>
          </cell>
        </row>
        <row r="934">
          <cell r="A934" t="str">
            <v>07802</v>
          </cell>
          <cell r="B934">
            <v>99</v>
          </cell>
        </row>
        <row r="935">
          <cell r="A935" t="str">
            <v>07R11</v>
          </cell>
          <cell r="B935">
            <v>99</v>
          </cell>
        </row>
        <row r="936">
          <cell r="A936" t="str">
            <v>07R70</v>
          </cell>
          <cell r="B936">
            <v>99</v>
          </cell>
        </row>
        <row r="937">
          <cell r="A937" t="str">
            <v>07R71</v>
          </cell>
          <cell r="B937">
            <v>99</v>
          </cell>
        </row>
        <row r="938">
          <cell r="A938" t="str">
            <v>07R76</v>
          </cell>
          <cell r="B938">
            <v>99</v>
          </cell>
        </row>
        <row r="939">
          <cell r="A939" t="str">
            <v>07R77</v>
          </cell>
          <cell r="B939">
            <v>99</v>
          </cell>
        </row>
        <row r="940">
          <cell r="A940" t="str">
            <v>07V01</v>
          </cell>
          <cell r="B940">
            <v>99</v>
          </cell>
        </row>
        <row r="941">
          <cell r="A941" t="str">
            <v>08R60</v>
          </cell>
          <cell r="B941">
            <v>99</v>
          </cell>
        </row>
        <row r="942">
          <cell r="A942" t="str">
            <v>08R80</v>
          </cell>
          <cell r="B942">
            <v>99</v>
          </cell>
        </row>
        <row r="943">
          <cell r="A943" t="str">
            <v>08R90</v>
          </cell>
          <cell r="B943">
            <v>99</v>
          </cell>
        </row>
        <row r="944">
          <cell r="A944" t="str">
            <v>09105</v>
          </cell>
          <cell r="B944">
            <v>99</v>
          </cell>
        </row>
        <row r="945">
          <cell r="A945" t="str">
            <v>09601</v>
          </cell>
          <cell r="B945">
            <v>99</v>
          </cell>
        </row>
        <row r="946">
          <cell r="A946" t="str">
            <v>09R12</v>
          </cell>
          <cell r="B946">
            <v>99</v>
          </cell>
        </row>
        <row r="947">
          <cell r="A947" t="str">
            <v>09R70</v>
          </cell>
          <cell r="B947">
            <v>99</v>
          </cell>
        </row>
        <row r="948">
          <cell r="A948" t="str">
            <v>09R76</v>
          </cell>
          <cell r="B948">
            <v>99</v>
          </cell>
        </row>
        <row r="949">
          <cell r="A949" t="str">
            <v>09R77</v>
          </cell>
          <cell r="B949">
            <v>99</v>
          </cell>
        </row>
        <row r="950">
          <cell r="A950" t="str">
            <v>09R92</v>
          </cell>
          <cell r="B950">
            <v>99</v>
          </cell>
        </row>
        <row r="951">
          <cell r="A951" t="str">
            <v>11601</v>
          </cell>
          <cell r="B951">
            <v>99</v>
          </cell>
        </row>
        <row r="952">
          <cell r="A952" t="str">
            <v>11V01</v>
          </cell>
          <cell r="B952">
            <v>99</v>
          </cell>
        </row>
        <row r="953">
          <cell r="A953" t="str">
            <v>AAR51</v>
          </cell>
          <cell r="B953">
            <v>99</v>
          </cell>
        </row>
        <row r="954">
          <cell r="A954" t="str">
            <v>95R40</v>
          </cell>
          <cell r="B954">
            <v>99</v>
          </cell>
        </row>
        <row r="955">
          <cell r="A955" t="str">
            <v>98O61</v>
          </cell>
          <cell r="B955">
            <v>99</v>
          </cell>
        </row>
        <row r="956">
          <cell r="A956" t="str">
            <v>99S30</v>
          </cell>
          <cell r="B956">
            <v>99</v>
          </cell>
        </row>
        <row r="957">
          <cell r="A957" t="str">
            <v>00O42</v>
          </cell>
          <cell r="B957">
            <v>99</v>
          </cell>
        </row>
        <row r="958">
          <cell r="A958" t="str">
            <v>02O21</v>
          </cell>
          <cell r="B958">
            <v>99</v>
          </cell>
        </row>
        <row r="959">
          <cell r="A959" t="str">
            <v>02S05</v>
          </cell>
          <cell r="B959">
            <v>99</v>
          </cell>
        </row>
        <row r="960">
          <cell r="A960" t="str">
            <v>02S65</v>
          </cell>
          <cell r="B960">
            <v>99</v>
          </cell>
        </row>
        <row r="961">
          <cell r="A961" t="str">
            <v>AAO51</v>
          </cell>
          <cell r="B961">
            <v>99</v>
          </cell>
        </row>
        <row r="962">
          <cell r="A962" t="str">
            <v>AAS44</v>
          </cell>
          <cell r="B962">
            <v>99</v>
          </cell>
        </row>
        <row r="963">
          <cell r="A963" t="str">
            <v>AAV42</v>
          </cell>
          <cell r="B963">
            <v>99</v>
          </cell>
        </row>
        <row r="964">
          <cell r="A964" t="str">
            <v>97S71</v>
          </cell>
          <cell r="B964">
            <v>99</v>
          </cell>
        </row>
        <row r="965">
          <cell r="A965" t="str">
            <v>97S72</v>
          </cell>
          <cell r="B965">
            <v>99</v>
          </cell>
        </row>
        <row r="966">
          <cell r="A966" t="str">
            <v>97S73</v>
          </cell>
          <cell r="B966">
            <v>99</v>
          </cell>
        </row>
        <row r="967">
          <cell r="A967" t="str">
            <v>97S74</v>
          </cell>
          <cell r="B967">
            <v>99</v>
          </cell>
        </row>
        <row r="968">
          <cell r="A968" t="str">
            <v>97S75</v>
          </cell>
          <cell r="B968">
            <v>99</v>
          </cell>
        </row>
        <row r="969">
          <cell r="A969" t="str">
            <v>97S76</v>
          </cell>
          <cell r="B969">
            <v>99</v>
          </cell>
        </row>
        <row r="970">
          <cell r="A970" t="str">
            <v>98S51</v>
          </cell>
          <cell r="B970">
            <v>99</v>
          </cell>
        </row>
        <row r="971">
          <cell r="A971" t="str">
            <v>99S53</v>
          </cell>
          <cell r="B971">
            <v>99</v>
          </cell>
        </row>
        <row r="972">
          <cell r="A972" t="str">
            <v>99S60</v>
          </cell>
          <cell r="B972">
            <v>99</v>
          </cell>
        </row>
        <row r="973">
          <cell r="A973" t="str">
            <v>00S36</v>
          </cell>
          <cell r="B973">
            <v>99</v>
          </cell>
        </row>
        <row r="974">
          <cell r="A974" t="str">
            <v>00S60</v>
          </cell>
          <cell r="B974">
            <v>99</v>
          </cell>
        </row>
        <row r="975">
          <cell r="A975" t="str">
            <v>01R52</v>
          </cell>
          <cell r="B975">
            <v>99</v>
          </cell>
        </row>
        <row r="976">
          <cell r="A976" t="str">
            <v>00R73</v>
          </cell>
          <cell r="B976">
            <v>99</v>
          </cell>
        </row>
        <row r="977">
          <cell r="A977" t="str">
            <v>00R82</v>
          </cell>
          <cell r="B977">
            <v>99</v>
          </cell>
        </row>
        <row r="978">
          <cell r="A978" t="str">
            <v>00R85</v>
          </cell>
          <cell r="B978">
            <v>99</v>
          </cell>
        </row>
        <row r="979">
          <cell r="A979" t="str">
            <v>01S65</v>
          </cell>
          <cell r="B979">
            <v>99</v>
          </cell>
        </row>
        <row r="980">
          <cell r="A980" t="str">
            <v>02R96</v>
          </cell>
          <cell r="B980">
            <v>99</v>
          </cell>
        </row>
        <row r="981">
          <cell r="A981" t="str">
            <v>04R31</v>
          </cell>
          <cell r="B981">
            <v>99</v>
          </cell>
        </row>
        <row r="982">
          <cell r="A982" t="str">
            <v>04R75</v>
          </cell>
          <cell r="B982">
            <v>99</v>
          </cell>
        </row>
        <row r="983">
          <cell r="A983" t="str">
            <v>05R75</v>
          </cell>
          <cell r="B983">
            <v>99</v>
          </cell>
        </row>
        <row r="984">
          <cell r="A984" t="str">
            <v>AAR40</v>
          </cell>
          <cell r="B984">
            <v>99</v>
          </cell>
        </row>
        <row r="985">
          <cell r="A985" t="str">
            <v>AAR52</v>
          </cell>
          <cell r="B985">
            <v>99</v>
          </cell>
        </row>
        <row r="986">
          <cell r="A986" t="str">
            <v>AAR54</v>
          </cell>
          <cell r="B986">
            <v>99</v>
          </cell>
        </row>
        <row r="987">
          <cell r="A987" t="str">
            <v>AAR60</v>
          </cell>
          <cell r="B987">
            <v>99</v>
          </cell>
        </row>
        <row r="988">
          <cell r="A988" t="str">
            <v>AAR83</v>
          </cell>
          <cell r="B988">
            <v>99</v>
          </cell>
        </row>
        <row r="989">
          <cell r="A989" t="str">
            <v>AAR86</v>
          </cell>
          <cell r="B989">
            <v>99</v>
          </cell>
        </row>
        <row r="990">
          <cell r="A990" t="str">
            <v>02A20</v>
          </cell>
          <cell r="B990">
            <v>96</v>
          </cell>
        </row>
        <row r="991">
          <cell r="A991" t="str">
            <v>04I05</v>
          </cell>
          <cell r="B991">
            <v>96</v>
          </cell>
        </row>
        <row r="992">
          <cell r="A992" t="str">
            <v>00P04</v>
          </cell>
          <cell r="B992">
            <v>96</v>
          </cell>
        </row>
        <row r="993">
          <cell r="A993" t="str">
            <v>02P04</v>
          </cell>
          <cell r="B993">
            <v>96</v>
          </cell>
        </row>
        <row r="994">
          <cell r="A994" t="str">
            <v>02P51</v>
          </cell>
          <cell r="B994">
            <v>96</v>
          </cell>
        </row>
        <row r="995">
          <cell r="A995" t="str">
            <v>03N02</v>
          </cell>
          <cell r="B995">
            <v>96</v>
          </cell>
        </row>
        <row r="996">
          <cell r="A996" t="str">
            <v>03N06</v>
          </cell>
          <cell r="B996">
            <v>96</v>
          </cell>
        </row>
        <row r="997">
          <cell r="A997" t="str">
            <v>03N07</v>
          </cell>
          <cell r="B997">
            <v>96</v>
          </cell>
        </row>
        <row r="998">
          <cell r="A998" t="str">
            <v>03N70</v>
          </cell>
          <cell r="B998">
            <v>96</v>
          </cell>
        </row>
        <row r="999">
          <cell r="A999" t="str">
            <v>04N03</v>
          </cell>
          <cell r="B999">
            <v>96</v>
          </cell>
        </row>
        <row r="1000">
          <cell r="A1000" t="str">
            <v>04N70</v>
          </cell>
          <cell r="B1000">
            <v>96</v>
          </cell>
        </row>
        <row r="1001">
          <cell r="A1001" t="str">
            <v>05N70</v>
          </cell>
          <cell r="B1001">
            <v>96</v>
          </cell>
        </row>
        <row r="1002">
          <cell r="A1002" t="str">
            <v>06N70</v>
          </cell>
          <cell r="B1002">
            <v>96</v>
          </cell>
        </row>
        <row r="1003">
          <cell r="A1003" t="str">
            <v>07N70</v>
          </cell>
          <cell r="B1003">
            <v>96</v>
          </cell>
        </row>
        <row r="1004">
          <cell r="A1004" t="str">
            <v>08N70</v>
          </cell>
          <cell r="B1004">
            <v>96</v>
          </cell>
        </row>
        <row r="1005">
          <cell r="A1005" t="str">
            <v>99H15</v>
          </cell>
          <cell r="B1005">
            <v>94</v>
          </cell>
        </row>
        <row r="1006">
          <cell r="A1006" t="str">
            <v>96Y32</v>
          </cell>
          <cell r="B1006">
            <v>94</v>
          </cell>
        </row>
        <row r="1007">
          <cell r="A1007" t="str">
            <v>98P86</v>
          </cell>
          <cell r="B1007">
            <v>94</v>
          </cell>
        </row>
        <row r="1008">
          <cell r="A1008" t="str">
            <v>99438</v>
          </cell>
          <cell r="B1008">
            <v>94</v>
          </cell>
        </row>
        <row r="1009">
          <cell r="A1009" t="str">
            <v>99F56</v>
          </cell>
          <cell r="B1009">
            <v>94</v>
          </cell>
        </row>
        <row r="1010">
          <cell r="A1010" t="str">
            <v>99F81</v>
          </cell>
          <cell r="B1010">
            <v>94</v>
          </cell>
        </row>
        <row r="1011">
          <cell r="A1011" t="str">
            <v>99P51</v>
          </cell>
          <cell r="B1011">
            <v>94</v>
          </cell>
        </row>
        <row r="1012">
          <cell r="A1012" t="str">
            <v>99P86</v>
          </cell>
          <cell r="B1012">
            <v>94</v>
          </cell>
        </row>
        <row r="1013">
          <cell r="A1013" t="str">
            <v>99S03</v>
          </cell>
          <cell r="B1013">
            <v>94</v>
          </cell>
        </row>
        <row r="1014">
          <cell r="A1014" t="str">
            <v>00P86</v>
          </cell>
          <cell r="B1014">
            <v>94</v>
          </cell>
        </row>
        <row r="1015">
          <cell r="A1015" t="str">
            <v>00S30</v>
          </cell>
          <cell r="B1015">
            <v>94</v>
          </cell>
        </row>
        <row r="1016">
          <cell r="A1016" t="str">
            <v>01P00</v>
          </cell>
          <cell r="B1016">
            <v>94</v>
          </cell>
        </row>
        <row r="1017">
          <cell r="A1017" t="str">
            <v>01P07</v>
          </cell>
          <cell r="B1017">
            <v>94</v>
          </cell>
        </row>
        <row r="1018">
          <cell r="A1018" t="str">
            <v>01P16</v>
          </cell>
          <cell r="B1018">
            <v>94</v>
          </cell>
        </row>
        <row r="1019">
          <cell r="A1019" t="str">
            <v>01P41</v>
          </cell>
          <cell r="B1019">
            <v>94</v>
          </cell>
        </row>
        <row r="1020">
          <cell r="A1020" t="str">
            <v>01P42</v>
          </cell>
          <cell r="B1020">
            <v>94</v>
          </cell>
        </row>
        <row r="1021">
          <cell r="A1021" t="str">
            <v>01P90</v>
          </cell>
          <cell r="B1021">
            <v>94</v>
          </cell>
        </row>
        <row r="1022">
          <cell r="A1022" t="str">
            <v>01S53</v>
          </cell>
          <cell r="B1022">
            <v>94</v>
          </cell>
        </row>
        <row r="1023">
          <cell r="A1023" t="str">
            <v>02P00</v>
          </cell>
          <cell r="B1023">
            <v>94</v>
          </cell>
        </row>
        <row r="1024">
          <cell r="A1024" t="str">
            <v>02P01</v>
          </cell>
          <cell r="B1024">
            <v>94</v>
          </cell>
        </row>
        <row r="1025">
          <cell r="A1025" t="str">
            <v>02P09</v>
          </cell>
          <cell r="B1025">
            <v>94</v>
          </cell>
        </row>
        <row r="1026">
          <cell r="A1026" t="str">
            <v>02P50</v>
          </cell>
          <cell r="B1026">
            <v>94</v>
          </cell>
        </row>
        <row r="1027">
          <cell r="A1027" t="str">
            <v>02S34</v>
          </cell>
          <cell r="B1027">
            <v>94</v>
          </cell>
        </row>
        <row r="1028">
          <cell r="A1028" t="str">
            <v>03P17</v>
          </cell>
          <cell r="B1028">
            <v>94</v>
          </cell>
        </row>
        <row r="1029">
          <cell r="A1029" t="str">
            <v>03P44</v>
          </cell>
          <cell r="B1029">
            <v>94</v>
          </cell>
        </row>
        <row r="1030">
          <cell r="A1030" t="str">
            <v>04P16</v>
          </cell>
          <cell r="B1030">
            <v>94</v>
          </cell>
        </row>
        <row r="1031">
          <cell r="A1031" t="str">
            <v>05P50</v>
          </cell>
          <cell r="B1031">
            <v>94</v>
          </cell>
        </row>
        <row r="1032">
          <cell r="A1032" t="str">
            <v>05P54</v>
          </cell>
          <cell r="B1032">
            <v>94</v>
          </cell>
        </row>
        <row r="1033">
          <cell r="A1033" t="str">
            <v>06S37</v>
          </cell>
          <cell r="B1033">
            <v>94</v>
          </cell>
        </row>
        <row r="1034">
          <cell r="A1034" t="str">
            <v>08P50</v>
          </cell>
          <cell r="B1034">
            <v>94</v>
          </cell>
        </row>
        <row r="1035">
          <cell r="A1035" t="str">
            <v>96Y44</v>
          </cell>
          <cell r="B1035">
            <v>92</v>
          </cell>
        </row>
        <row r="1036">
          <cell r="A1036" t="str">
            <v>00P60</v>
          </cell>
          <cell r="B1036">
            <v>92</v>
          </cell>
        </row>
        <row r="1037">
          <cell r="A1037" t="str">
            <v>00S51</v>
          </cell>
          <cell r="B1037">
            <v>92</v>
          </cell>
        </row>
        <row r="1038">
          <cell r="A1038" t="str">
            <v>01P28</v>
          </cell>
          <cell r="B1038">
            <v>92</v>
          </cell>
        </row>
        <row r="1039">
          <cell r="A1039" t="str">
            <v>01P29</v>
          </cell>
          <cell r="B1039">
            <v>92</v>
          </cell>
        </row>
        <row r="1040">
          <cell r="A1040" t="str">
            <v>02P27</v>
          </cell>
          <cell r="B1040">
            <v>92</v>
          </cell>
        </row>
        <row r="1041">
          <cell r="A1041" t="str">
            <v>02P28</v>
          </cell>
          <cell r="B1041">
            <v>92</v>
          </cell>
        </row>
        <row r="1042">
          <cell r="A1042" t="str">
            <v>02P29</v>
          </cell>
          <cell r="B1042">
            <v>92</v>
          </cell>
        </row>
        <row r="1043">
          <cell r="A1043" t="str">
            <v>02P64</v>
          </cell>
          <cell r="B1043">
            <v>92</v>
          </cell>
        </row>
        <row r="1044">
          <cell r="A1044" t="str">
            <v>03P29</v>
          </cell>
          <cell r="B1044">
            <v>92</v>
          </cell>
        </row>
        <row r="1045">
          <cell r="A1045" t="str">
            <v>00Q04</v>
          </cell>
          <cell r="B1045">
            <v>92</v>
          </cell>
        </row>
        <row r="1046">
          <cell r="A1046" t="str">
            <v>02R65</v>
          </cell>
          <cell r="B1046">
            <v>92</v>
          </cell>
        </row>
        <row r="1047">
          <cell r="A1047" t="str">
            <v>99P15</v>
          </cell>
          <cell r="B1047">
            <v>90</v>
          </cell>
        </row>
        <row r="1048">
          <cell r="A1048" t="str">
            <v>00P15</v>
          </cell>
          <cell r="B1048">
            <v>90</v>
          </cell>
        </row>
        <row r="1049">
          <cell r="A1049" t="str">
            <v>01P15</v>
          </cell>
          <cell r="B1049">
            <v>90</v>
          </cell>
        </row>
        <row r="1050">
          <cell r="A1050" t="str">
            <v>02P15</v>
          </cell>
          <cell r="B1050">
            <v>90</v>
          </cell>
        </row>
        <row r="1051">
          <cell r="A1051" t="str">
            <v>01P35</v>
          </cell>
          <cell r="B1051">
            <v>89</v>
          </cell>
        </row>
        <row r="1052">
          <cell r="A1052" t="str">
            <v>02P31</v>
          </cell>
          <cell r="B1052">
            <v>89</v>
          </cell>
        </row>
        <row r="1053">
          <cell r="A1053" t="str">
            <v>02P33</v>
          </cell>
          <cell r="B1053">
            <v>89</v>
          </cell>
        </row>
        <row r="1054">
          <cell r="A1054" t="str">
            <v>02P34</v>
          </cell>
          <cell r="B1054">
            <v>89</v>
          </cell>
        </row>
        <row r="1055">
          <cell r="A1055" t="str">
            <v>02P35</v>
          </cell>
          <cell r="B1055">
            <v>89</v>
          </cell>
        </row>
        <row r="1056">
          <cell r="A1056" t="str">
            <v>02P36</v>
          </cell>
          <cell r="B1056">
            <v>89</v>
          </cell>
        </row>
        <row r="1057">
          <cell r="A1057" t="str">
            <v>02P37</v>
          </cell>
          <cell r="B1057">
            <v>89</v>
          </cell>
        </row>
        <row r="1058">
          <cell r="A1058" t="str">
            <v>02P41</v>
          </cell>
          <cell r="B1058">
            <v>89</v>
          </cell>
        </row>
        <row r="1059">
          <cell r="A1059" t="str">
            <v>02P42</v>
          </cell>
          <cell r="B1059">
            <v>89</v>
          </cell>
        </row>
        <row r="1060">
          <cell r="A1060" t="str">
            <v>02P43</v>
          </cell>
          <cell r="B1060">
            <v>89</v>
          </cell>
        </row>
        <row r="1061">
          <cell r="A1061" t="str">
            <v>03P30</v>
          </cell>
          <cell r="B1061">
            <v>89</v>
          </cell>
        </row>
        <row r="1062">
          <cell r="A1062" t="str">
            <v>03P32</v>
          </cell>
          <cell r="B1062">
            <v>89</v>
          </cell>
        </row>
        <row r="1063">
          <cell r="A1063" t="str">
            <v>03P33</v>
          </cell>
          <cell r="B1063">
            <v>89</v>
          </cell>
        </row>
        <row r="1064">
          <cell r="A1064" t="str">
            <v>03P34</v>
          </cell>
          <cell r="B1064">
            <v>89</v>
          </cell>
        </row>
        <row r="1065">
          <cell r="A1065" t="str">
            <v>03P35</v>
          </cell>
          <cell r="B1065">
            <v>89</v>
          </cell>
        </row>
        <row r="1066">
          <cell r="A1066" t="str">
            <v>03P37</v>
          </cell>
          <cell r="B1066">
            <v>89</v>
          </cell>
        </row>
        <row r="1067">
          <cell r="A1067" t="str">
            <v>04P35</v>
          </cell>
          <cell r="B1067">
            <v>89</v>
          </cell>
        </row>
        <row r="1068">
          <cell r="A1068" t="str">
            <v>04P36</v>
          </cell>
          <cell r="B1068">
            <v>89</v>
          </cell>
        </row>
        <row r="1069">
          <cell r="A1069" t="str">
            <v>05P03</v>
          </cell>
          <cell r="B1069">
            <v>88</v>
          </cell>
        </row>
        <row r="1070">
          <cell r="A1070" t="str">
            <v>06P03</v>
          </cell>
          <cell r="B1070">
            <v>88</v>
          </cell>
        </row>
        <row r="1071">
          <cell r="A1071" t="str">
            <v>07P03</v>
          </cell>
          <cell r="B1071">
            <v>88</v>
          </cell>
        </row>
        <row r="1072">
          <cell r="A1072" t="str">
            <v>08P01</v>
          </cell>
          <cell r="B1072">
            <v>88</v>
          </cell>
        </row>
        <row r="1073">
          <cell r="A1073" t="str">
            <v>08P02</v>
          </cell>
          <cell r="B1073">
            <v>88</v>
          </cell>
        </row>
        <row r="1074">
          <cell r="A1074" t="str">
            <v>10P01</v>
          </cell>
          <cell r="B1074">
            <v>88</v>
          </cell>
        </row>
        <row r="1075">
          <cell r="A1075" t="str">
            <v>01P66</v>
          </cell>
          <cell r="B1075">
            <v>87</v>
          </cell>
        </row>
        <row r="1076">
          <cell r="A1076" t="str">
            <v>01P86</v>
          </cell>
          <cell r="B1076">
            <v>87</v>
          </cell>
        </row>
        <row r="1077">
          <cell r="A1077" t="str">
            <v>01S27</v>
          </cell>
          <cell r="B1077">
            <v>87</v>
          </cell>
        </row>
        <row r="1078">
          <cell r="A1078" t="str">
            <v>02P02</v>
          </cell>
          <cell r="B1078">
            <v>87</v>
          </cell>
        </row>
        <row r="1079">
          <cell r="A1079" t="str">
            <v>02P65</v>
          </cell>
          <cell r="B1079">
            <v>87</v>
          </cell>
        </row>
        <row r="1080">
          <cell r="A1080" t="str">
            <v>03P24</v>
          </cell>
          <cell r="B1080">
            <v>87</v>
          </cell>
        </row>
        <row r="1081">
          <cell r="A1081" t="str">
            <v>04F81</v>
          </cell>
          <cell r="B1081">
            <v>87</v>
          </cell>
        </row>
        <row r="1082">
          <cell r="A1082" t="str">
            <v>04P14</v>
          </cell>
          <cell r="B1082">
            <v>85</v>
          </cell>
        </row>
        <row r="1083">
          <cell r="A1083" t="str">
            <v>97Q86</v>
          </cell>
          <cell r="B1083">
            <v>84</v>
          </cell>
        </row>
        <row r="1084">
          <cell r="A1084" t="str">
            <v>00P80</v>
          </cell>
          <cell r="B1084">
            <v>84</v>
          </cell>
        </row>
        <row r="1085">
          <cell r="A1085" t="str">
            <v>02P80</v>
          </cell>
          <cell r="B1085">
            <v>84</v>
          </cell>
        </row>
        <row r="1086">
          <cell r="A1086" t="str">
            <v>03P18</v>
          </cell>
          <cell r="B1086">
            <v>84</v>
          </cell>
        </row>
        <row r="1087">
          <cell r="A1087" t="str">
            <v>98Q52</v>
          </cell>
          <cell r="B1087">
            <v>84</v>
          </cell>
        </row>
        <row r="1088">
          <cell r="A1088" t="str">
            <v>00Q08</v>
          </cell>
          <cell r="B1088">
            <v>84</v>
          </cell>
        </row>
        <row r="1089">
          <cell r="A1089" t="str">
            <v>00P62</v>
          </cell>
          <cell r="B1089">
            <v>82</v>
          </cell>
        </row>
        <row r="1090">
          <cell r="A1090" t="str">
            <v>01P18</v>
          </cell>
          <cell r="B1090">
            <v>82</v>
          </cell>
        </row>
        <row r="1091">
          <cell r="A1091" t="str">
            <v>02P63</v>
          </cell>
          <cell r="B1091">
            <v>82</v>
          </cell>
        </row>
        <row r="1092">
          <cell r="A1092" t="str">
            <v>01S85</v>
          </cell>
          <cell r="B1092">
            <v>80</v>
          </cell>
        </row>
        <row r="1093">
          <cell r="A1093" t="str">
            <v>00P14</v>
          </cell>
          <cell r="B1093">
            <v>80</v>
          </cell>
        </row>
        <row r="1094">
          <cell r="A1094" t="str">
            <v>01P13</v>
          </cell>
          <cell r="B1094">
            <v>80</v>
          </cell>
        </row>
        <row r="1095">
          <cell r="A1095" t="str">
            <v>01P17</v>
          </cell>
          <cell r="B1095">
            <v>80</v>
          </cell>
        </row>
        <row r="1096">
          <cell r="A1096" t="str">
            <v>04P60</v>
          </cell>
          <cell r="B1096">
            <v>80</v>
          </cell>
        </row>
        <row r="1097">
          <cell r="A1097" t="str">
            <v>03P22</v>
          </cell>
          <cell r="B1097">
            <v>79</v>
          </cell>
        </row>
        <row r="1098">
          <cell r="A1098" t="str">
            <v>04P20</v>
          </cell>
          <cell r="B1098">
            <v>79</v>
          </cell>
        </row>
        <row r="1099">
          <cell r="A1099" t="str">
            <v>04S53</v>
          </cell>
          <cell r="B1099">
            <v>79</v>
          </cell>
        </row>
        <row r="1100">
          <cell r="A1100" t="str">
            <v>07P18</v>
          </cell>
          <cell r="B1100">
            <v>79</v>
          </cell>
        </row>
        <row r="1101">
          <cell r="A1101" t="str">
            <v>07P20</v>
          </cell>
          <cell r="B1101">
            <v>79</v>
          </cell>
        </row>
        <row r="1102">
          <cell r="A1102" t="str">
            <v>07P60</v>
          </cell>
          <cell r="B1102">
            <v>79</v>
          </cell>
        </row>
        <row r="1103">
          <cell r="A1103" t="str">
            <v>97P43</v>
          </cell>
          <cell r="B1103">
            <v>77</v>
          </cell>
        </row>
        <row r="1104">
          <cell r="A1104" t="str">
            <v>99P19</v>
          </cell>
          <cell r="B1104">
            <v>77</v>
          </cell>
        </row>
        <row r="1105">
          <cell r="A1105" t="str">
            <v>99P50</v>
          </cell>
          <cell r="B1105">
            <v>77</v>
          </cell>
        </row>
        <row r="1106">
          <cell r="A1106" t="str">
            <v>99P54</v>
          </cell>
          <cell r="B1106">
            <v>77</v>
          </cell>
        </row>
        <row r="1107">
          <cell r="A1107" t="str">
            <v>00P64</v>
          </cell>
          <cell r="B1107">
            <v>77</v>
          </cell>
        </row>
        <row r="1108">
          <cell r="A1108" t="str">
            <v>00P66</v>
          </cell>
          <cell r="B1108">
            <v>77</v>
          </cell>
        </row>
        <row r="1109">
          <cell r="A1109" t="str">
            <v>00P90</v>
          </cell>
          <cell r="B1109">
            <v>77</v>
          </cell>
        </row>
        <row r="1110">
          <cell r="A1110" t="str">
            <v>01P25</v>
          </cell>
          <cell r="B1110">
            <v>77</v>
          </cell>
        </row>
        <row r="1111">
          <cell r="A1111" t="str">
            <v>01P30</v>
          </cell>
          <cell r="B1111">
            <v>77</v>
          </cell>
        </row>
        <row r="1112">
          <cell r="A1112" t="str">
            <v>01P31</v>
          </cell>
          <cell r="B1112">
            <v>77</v>
          </cell>
        </row>
        <row r="1113">
          <cell r="A1113" t="str">
            <v>01P39</v>
          </cell>
          <cell r="B1113">
            <v>77</v>
          </cell>
        </row>
        <row r="1114">
          <cell r="A1114" t="str">
            <v>02P16</v>
          </cell>
          <cell r="B1114">
            <v>77</v>
          </cell>
        </row>
        <row r="1115">
          <cell r="A1115" t="str">
            <v>03P11</v>
          </cell>
          <cell r="B1115">
            <v>77</v>
          </cell>
        </row>
        <row r="1116">
          <cell r="A1116" t="str">
            <v>04P27</v>
          </cell>
          <cell r="B1116">
            <v>77</v>
          </cell>
        </row>
        <row r="1117">
          <cell r="A1117" t="str">
            <v>04P28</v>
          </cell>
          <cell r="B1117">
            <v>77</v>
          </cell>
        </row>
        <row r="1118">
          <cell r="A1118" t="str">
            <v>06P24</v>
          </cell>
          <cell r="B1118">
            <v>77</v>
          </cell>
        </row>
        <row r="1119">
          <cell r="A1119" t="str">
            <v>06P25</v>
          </cell>
          <cell r="B1119">
            <v>77</v>
          </cell>
        </row>
        <row r="1120">
          <cell r="A1120" t="str">
            <v>03P43</v>
          </cell>
          <cell r="B1120">
            <v>76</v>
          </cell>
        </row>
        <row r="1121">
          <cell r="A1121" t="str">
            <v>04P54</v>
          </cell>
          <cell r="B1121">
            <v>76</v>
          </cell>
        </row>
        <row r="1122">
          <cell r="A1122" t="str">
            <v>04P59</v>
          </cell>
          <cell r="B1122">
            <v>76</v>
          </cell>
        </row>
        <row r="1123">
          <cell r="A1123" t="str">
            <v>05P53</v>
          </cell>
          <cell r="B1123">
            <v>76</v>
          </cell>
        </row>
        <row r="1124">
          <cell r="A1124" t="str">
            <v>01P65</v>
          </cell>
          <cell r="B1124">
            <v>74</v>
          </cell>
        </row>
        <row r="1125">
          <cell r="A1125" t="str">
            <v>03P03</v>
          </cell>
          <cell r="B1125">
            <v>74</v>
          </cell>
        </row>
        <row r="1126">
          <cell r="A1126" t="str">
            <v>04P29</v>
          </cell>
          <cell r="B1126">
            <v>74</v>
          </cell>
        </row>
        <row r="1127">
          <cell r="A1127" t="str">
            <v>99P55</v>
          </cell>
          <cell r="B1127">
            <v>72</v>
          </cell>
        </row>
        <row r="1128">
          <cell r="A1128" t="str">
            <v>01P40</v>
          </cell>
          <cell r="B1128">
            <v>72</v>
          </cell>
        </row>
        <row r="1129">
          <cell r="A1129" t="str">
            <v>01S39</v>
          </cell>
          <cell r="B1129">
            <v>72</v>
          </cell>
        </row>
        <row r="1130">
          <cell r="A1130" t="str">
            <v>02P32</v>
          </cell>
          <cell r="B1130">
            <v>72</v>
          </cell>
        </row>
        <row r="1131">
          <cell r="A1131" t="str">
            <v>02P44</v>
          </cell>
          <cell r="B1131">
            <v>72</v>
          </cell>
        </row>
        <row r="1132">
          <cell r="A1132" t="str">
            <v>02P45</v>
          </cell>
          <cell r="B1132">
            <v>72</v>
          </cell>
        </row>
        <row r="1133">
          <cell r="A1133" t="str">
            <v>02P66</v>
          </cell>
          <cell r="B1133">
            <v>72</v>
          </cell>
        </row>
        <row r="1134">
          <cell r="A1134" t="str">
            <v>02P67</v>
          </cell>
          <cell r="B1134">
            <v>72</v>
          </cell>
        </row>
        <row r="1135">
          <cell r="A1135" t="str">
            <v>03P40</v>
          </cell>
          <cell r="B1135">
            <v>72</v>
          </cell>
        </row>
        <row r="1136">
          <cell r="A1136" t="str">
            <v>03P64</v>
          </cell>
          <cell r="B1136">
            <v>72</v>
          </cell>
        </row>
        <row r="1137">
          <cell r="A1137" t="str">
            <v>03S59</v>
          </cell>
          <cell r="B1137">
            <v>72</v>
          </cell>
        </row>
        <row r="1138">
          <cell r="A1138" t="str">
            <v>05P04</v>
          </cell>
          <cell r="B1138">
            <v>72</v>
          </cell>
        </row>
        <row r="1139">
          <cell r="A1139" t="str">
            <v>05P05</v>
          </cell>
          <cell r="B1139">
            <v>72</v>
          </cell>
        </row>
        <row r="1140">
          <cell r="A1140" t="str">
            <v>05P49</v>
          </cell>
          <cell r="B1140">
            <v>72</v>
          </cell>
        </row>
        <row r="1141">
          <cell r="A1141" t="str">
            <v>06P40</v>
          </cell>
          <cell r="B1141">
            <v>72</v>
          </cell>
        </row>
        <row r="1142">
          <cell r="A1142" t="str">
            <v>07P00</v>
          </cell>
          <cell r="B1142">
            <v>72</v>
          </cell>
        </row>
        <row r="1143">
          <cell r="A1143" t="str">
            <v>07P07</v>
          </cell>
          <cell r="B1143">
            <v>72</v>
          </cell>
        </row>
        <row r="1144">
          <cell r="A1144" t="str">
            <v>09P04</v>
          </cell>
          <cell r="B1144">
            <v>72</v>
          </cell>
        </row>
        <row r="1145">
          <cell r="A1145" t="str">
            <v>04S41</v>
          </cell>
          <cell r="B1145">
            <v>70</v>
          </cell>
        </row>
        <row r="1146">
          <cell r="A1146" t="str">
            <v>00P11</v>
          </cell>
          <cell r="B1146">
            <v>70</v>
          </cell>
        </row>
        <row r="1147">
          <cell r="A1147" t="str">
            <v>00P13</v>
          </cell>
          <cell r="B1147">
            <v>70</v>
          </cell>
        </row>
        <row r="1148">
          <cell r="A1148" t="str">
            <v>01P08</v>
          </cell>
          <cell r="B1148">
            <v>70</v>
          </cell>
        </row>
        <row r="1149">
          <cell r="A1149" t="str">
            <v>01P21</v>
          </cell>
          <cell r="B1149">
            <v>70</v>
          </cell>
        </row>
        <row r="1150">
          <cell r="A1150" t="str">
            <v>02P46</v>
          </cell>
          <cell r="B1150">
            <v>70</v>
          </cell>
        </row>
        <row r="1151">
          <cell r="A1151" t="str">
            <v>02S31</v>
          </cell>
          <cell r="B1151">
            <v>70</v>
          </cell>
        </row>
        <row r="1152">
          <cell r="A1152" t="str">
            <v>02S37</v>
          </cell>
          <cell r="B1152">
            <v>70</v>
          </cell>
        </row>
        <row r="1153">
          <cell r="A1153" t="str">
            <v>05P01</v>
          </cell>
          <cell r="B1153">
            <v>70</v>
          </cell>
        </row>
        <row r="1154">
          <cell r="A1154" t="str">
            <v>AAO80</v>
          </cell>
          <cell r="B1154">
            <v>64</v>
          </cell>
        </row>
        <row r="1155">
          <cell r="A1155" t="str">
            <v>AAO81</v>
          </cell>
          <cell r="B1155">
            <v>64</v>
          </cell>
        </row>
        <row r="1156">
          <cell r="A1156" t="str">
            <v>99S35</v>
          </cell>
          <cell r="B1156">
            <v>63</v>
          </cell>
        </row>
        <row r="1157">
          <cell r="A1157" t="str">
            <v>99O18</v>
          </cell>
          <cell r="B1157">
            <v>63</v>
          </cell>
        </row>
        <row r="1158">
          <cell r="A1158" t="str">
            <v>00O20</v>
          </cell>
          <cell r="B1158">
            <v>63</v>
          </cell>
        </row>
        <row r="1159">
          <cell r="A1159" t="str">
            <v>AAO20</v>
          </cell>
          <cell r="B1159">
            <v>63</v>
          </cell>
        </row>
        <row r="1160">
          <cell r="A1160" t="str">
            <v>AAO73</v>
          </cell>
          <cell r="B1160">
            <v>63</v>
          </cell>
        </row>
        <row r="1161">
          <cell r="A1161" t="str">
            <v>AAO75</v>
          </cell>
          <cell r="B1161">
            <v>63</v>
          </cell>
        </row>
        <row r="1162">
          <cell r="A1162" t="str">
            <v>01L21</v>
          </cell>
          <cell r="B1162">
            <v>62</v>
          </cell>
        </row>
        <row r="1163">
          <cell r="A1163" t="str">
            <v>97P49</v>
          </cell>
          <cell r="B1163">
            <v>62</v>
          </cell>
        </row>
        <row r="1164">
          <cell r="A1164" t="str">
            <v>99V10</v>
          </cell>
          <cell r="B1164">
            <v>62</v>
          </cell>
        </row>
        <row r="1165">
          <cell r="A1165" t="str">
            <v>00Q11</v>
          </cell>
          <cell r="B1165">
            <v>62</v>
          </cell>
        </row>
        <row r="1166">
          <cell r="A1166" t="str">
            <v>00Z25</v>
          </cell>
          <cell r="B1166">
            <v>62</v>
          </cell>
        </row>
        <row r="1167">
          <cell r="A1167" t="str">
            <v>01520</v>
          </cell>
          <cell r="B1167">
            <v>62</v>
          </cell>
        </row>
        <row r="1168">
          <cell r="A1168" t="str">
            <v>01S21</v>
          </cell>
          <cell r="B1168">
            <v>62</v>
          </cell>
        </row>
        <row r="1169">
          <cell r="A1169" t="str">
            <v>01V10</v>
          </cell>
          <cell r="B1169">
            <v>62</v>
          </cell>
        </row>
        <row r="1170">
          <cell r="A1170" t="str">
            <v>01V11</v>
          </cell>
          <cell r="B1170">
            <v>62</v>
          </cell>
        </row>
        <row r="1171">
          <cell r="A1171" t="str">
            <v>01V25</v>
          </cell>
          <cell r="B1171">
            <v>62</v>
          </cell>
        </row>
        <row r="1172">
          <cell r="A1172" t="str">
            <v>01X06</v>
          </cell>
          <cell r="B1172">
            <v>62</v>
          </cell>
        </row>
        <row r="1173">
          <cell r="A1173" t="str">
            <v>01Z07</v>
          </cell>
          <cell r="B1173">
            <v>62</v>
          </cell>
        </row>
        <row r="1174">
          <cell r="A1174" t="str">
            <v>01Z09</v>
          </cell>
          <cell r="B1174">
            <v>62</v>
          </cell>
        </row>
        <row r="1175">
          <cell r="A1175" t="str">
            <v>02505</v>
          </cell>
          <cell r="B1175">
            <v>62</v>
          </cell>
        </row>
        <row r="1176">
          <cell r="A1176" t="str">
            <v>97Q40</v>
          </cell>
          <cell r="B1176">
            <v>62</v>
          </cell>
        </row>
        <row r="1177">
          <cell r="A1177" t="str">
            <v>98Q36</v>
          </cell>
          <cell r="B1177">
            <v>62</v>
          </cell>
        </row>
        <row r="1178">
          <cell r="A1178" t="str">
            <v>00Q05</v>
          </cell>
          <cell r="B1178">
            <v>62</v>
          </cell>
        </row>
        <row r="1179">
          <cell r="A1179" t="str">
            <v>00Q10</v>
          </cell>
          <cell r="B1179">
            <v>62</v>
          </cell>
        </row>
        <row r="1180">
          <cell r="A1180" t="str">
            <v>00Q14</v>
          </cell>
          <cell r="B1180">
            <v>62</v>
          </cell>
        </row>
        <row r="1181">
          <cell r="A1181" t="str">
            <v>01Q05</v>
          </cell>
          <cell r="B1181">
            <v>62</v>
          </cell>
        </row>
        <row r="1182">
          <cell r="A1182" t="str">
            <v>01Q06</v>
          </cell>
          <cell r="B1182">
            <v>62</v>
          </cell>
        </row>
        <row r="1183">
          <cell r="A1183" t="str">
            <v>01S60</v>
          </cell>
          <cell r="B1183">
            <v>62</v>
          </cell>
        </row>
        <row r="1184">
          <cell r="A1184" t="str">
            <v>02Q07</v>
          </cell>
          <cell r="B1184">
            <v>62</v>
          </cell>
        </row>
        <row r="1185">
          <cell r="A1185" t="str">
            <v>03Q10</v>
          </cell>
          <cell r="B1185">
            <v>62</v>
          </cell>
        </row>
        <row r="1186">
          <cell r="A1186" t="str">
            <v>AAO70</v>
          </cell>
          <cell r="B1186">
            <v>62</v>
          </cell>
        </row>
        <row r="1187">
          <cell r="A1187" t="str">
            <v>03O97</v>
          </cell>
          <cell r="B1187">
            <v>61</v>
          </cell>
        </row>
        <row r="1188">
          <cell r="A1188" t="str">
            <v>04O96</v>
          </cell>
          <cell r="B1188">
            <v>61</v>
          </cell>
        </row>
        <row r="1189">
          <cell r="A1189" t="str">
            <v>04O97</v>
          </cell>
          <cell r="B1189">
            <v>61</v>
          </cell>
        </row>
        <row r="1190">
          <cell r="A1190" t="str">
            <v>06O88</v>
          </cell>
          <cell r="B1190">
            <v>60</v>
          </cell>
        </row>
        <row r="1191">
          <cell r="A1191" t="str">
            <v>06O95</v>
          </cell>
          <cell r="B1191">
            <v>60</v>
          </cell>
        </row>
        <row r="1192">
          <cell r="A1192" t="str">
            <v>03O91</v>
          </cell>
          <cell r="B1192">
            <v>59</v>
          </cell>
        </row>
        <row r="1193">
          <cell r="A1193" t="str">
            <v>04O91</v>
          </cell>
          <cell r="B1193">
            <v>59</v>
          </cell>
        </row>
        <row r="1194">
          <cell r="A1194" t="str">
            <v>03O92</v>
          </cell>
          <cell r="B1194">
            <v>59</v>
          </cell>
        </row>
        <row r="1195">
          <cell r="A1195" t="str">
            <v>04O92</v>
          </cell>
          <cell r="B1195">
            <v>59</v>
          </cell>
        </row>
        <row r="1196">
          <cell r="A1196" t="str">
            <v>96B01</v>
          </cell>
          <cell r="B1196">
            <v>58</v>
          </cell>
        </row>
        <row r="1197">
          <cell r="A1197" t="str">
            <v>00201</v>
          </cell>
          <cell r="B1197">
            <v>58</v>
          </cell>
        </row>
        <row r="1198">
          <cell r="A1198" t="str">
            <v>02O93</v>
          </cell>
          <cell r="B1198">
            <v>58</v>
          </cell>
        </row>
        <row r="1199">
          <cell r="A1199" t="str">
            <v>02O95</v>
          </cell>
          <cell r="B1199">
            <v>58</v>
          </cell>
        </row>
        <row r="1200">
          <cell r="A1200" t="str">
            <v>03O93</v>
          </cell>
          <cell r="B1200">
            <v>58</v>
          </cell>
        </row>
        <row r="1201">
          <cell r="A1201" t="str">
            <v>03O95</v>
          </cell>
          <cell r="B1201">
            <v>58</v>
          </cell>
        </row>
        <row r="1202">
          <cell r="A1202" t="str">
            <v>04O93</v>
          </cell>
          <cell r="B1202">
            <v>58</v>
          </cell>
        </row>
        <row r="1203">
          <cell r="A1203" t="str">
            <v>04O95</v>
          </cell>
          <cell r="B1203">
            <v>58</v>
          </cell>
        </row>
        <row r="1204">
          <cell r="A1204" t="str">
            <v>02O94</v>
          </cell>
          <cell r="B1204">
            <v>58</v>
          </cell>
        </row>
        <row r="1205">
          <cell r="A1205" t="str">
            <v>03O94</v>
          </cell>
          <cell r="B1205">
            <v>58</v>
          </cell>
        </row>
        <row r="1206">
          <cell r="A1206" t="str">
            <v>04O94</v>
          </cell>
          <cell r="B1206">
            <v>58</v>
          </cell>
        </row>
        <row r="1207">
          <cell r="A1207" t="str">
            <v>98O60</v>
          </cell>
          <cell r="B1207">
            <v>58</v>
          </cell>
        </row>
        <row r="1208">
          <cell r="A1208" t="str">
            <v>03O41</v>
          </cell>
          <cell r="B1208">
            <v>58</v>
          </cell>
        </row>
        <row r="1209">
          <cell r="A1209" t="str">
            <v>04O41</v>
          </cell>
          <cell r="B1209">
            <v>58</v>
          </cell>
        </row>
        <row r="1210">
          <cell r="A1210" t="str">
            <v>05O41</v>
          </cell>
          <cell r="B1210">
            <v>58</v>
          </cell>
        </row>
        <row r="1211">
          <cell r="A1211" t="str">
            <v>06O41</v>
          </cell>
          <cell r="B1211">
            <v>58</v>
          </cell>
        </row>
        <row r="1212">
          <cell r="A1212" t="str">
            <v>99L35</v>
          </cell>
          <cell r="B1212">
            <v>57</v>
          </cell>
        </row>
        <row r="1213">
          <cell r="A1213" t="str">
            <v>00L35</v>
          </cell>
          <cell r="B1213">
            <v>57</v>
          </cell>
        </row>
        <row r="1214">
          <cell r="A1214" t="str">
            <v>01L16</v>
          </cell>
          <cell r="B1214">
            <v>57</v>
          </cell>
        </row>
        <row r="1215">
          <cell r="A1215" t="str">
            <v>01L35</v>
          </cell>
          <cell r="B1215">
            <v>57</v>
          </cell>
        </row>
        <row r="1216">
          <cell r="A1216" t="str">
            <v>02K15</v>
          </cell>
          <cell r="B1216">
            <v>57</v>
          </cell>
        </row>
        <row r="1217">
          <cell r="A1217" t="str">
            <v>02L15</v>
          </cell>
          <cell r="B1217">
            <v>57</v>
          </cell>
        </row>
        <row r="1218">
          <cell r="A1218" t="str">
            <v>02L16</v>
          </cell>
          <cell r="B1218">
            <v>57</v>
          </cell>
        </row>
        <row r="1219">
          <cell r="A1219" t="str">
            <v>02L35</v>
          </cell>
          <cell r="B1219">
            <v>57</v>
          </cell>
        </row>
        <row r="1220">
          <cell r="A1220" t="str">
            <v>97A15</v>
          </cell>
          <cell r="B1220">
            <v>57</v>
          </cell>
        </row>
        <row r="1221">
          <cell r="A1221" t="str">
            <v>98A15</v>
          </cell>
          <cell r="B1221">
            <v>57</v>
          </cell>
        </row>
        <row r="1222">
          <cell r="A1222" t="str">
            <v>98H15</v>
          </cell>
          <cell r="B1222">
            <v>57</v>
          </cell>
        </row>
        <row r="1223">
          <cell r="A1223" t="str">
            <v>98H35</v>
          </cell>
          <cell r="B1223">
            <v>57</v>
          </cell>
        </row>
        <row r="1224">
          <cell r="A1224" t="str">
            <v>00A15</v>
          </cell>
          <cell r="B1224">
            <v>57</v>
          </cell>
        </row>
        <row r="1225">
          <cell r="A1225" t="str">
            <v>01B15</v>
          </cell>
          <cell r="B1225">
            <v>57</v>
          </cell>
        </row>
        <row r="1226">
          <cell r="A1226" t="str">
            <v>01E15</v>
          </cell>
          <cell r="B1226">
            <v>57</v>
          </cell>
        </row>
        <row r="1227">
          <cell r="A1227" t="str">
            <v>01G35</v>
          </cell>
          <cell r="B1227">
            <v>57</v>
          </cell>
        </row>
        <row r="1228">
          <cell r="A1228" t="str">
            <v>01H15</v>
          </cell>
          <cell r="B1228">
            <v>57</v>
          </cell>
        </row>
        <row r="1229">
          <cell r="A1229" t="str">
            <v>01H35</v>
          </cell>
          <cell r="B1229">
            <v>57</v>
          </cell>
        </row>
        <row r="1230">
          <cell r="A1230" t="str">
            <v>01I15</v>
          </cell>
          <cell r="B1230">
            <v>57</v>
          </cell>
        </row>
        <row r="1231">
          <cell r="A1231" t="str">
            <v>01J15</v>
          </cell>
          <cell r="B1231">
            <v>57</v>
          </cell>
        </row>
        <row r="1232">
          <cell r="A1232" t="str">
            <v>01L15</v>
          </cell>
          <cell r="B1232">
            <v>57</v>
          </cell>
        </row>
        <row r="1233">
          <cell r="A1233" t="str">
            <v>01T15</v>
          </cell>
          <cell r="B1233">
            <v>57</v>
          </cell>
        </row>
        <row r="1234">
          <cell r="A1234" t="str">
            <v>01T35</v>
          </cell>
          <cell r="B1234">
            <v>57</v>
          </cell>
        </row>
        <row r="1235">
          <cell r="A1235" t="str">
            <v>02E15</v>
          </cell>
          <cell r="B1235">
            <v>57</v>
          </cell>
        </row>
        <row r="1236">
          <cell r="A1236" t="str">
            <v>02G15</v>
          </cell>
          <cell r="B1236">
            <v>57</v>
          </cell>
        </row>
        <row r="1237">
          <cell r="A1237" t="str">
            <v>02G35</v>
          </cell>
          <cell r="B1237">
            <v>57</v>
          </cell>
        </row>
        <row r="1238">
          <cell r="A1238" t="str">
            <v>02H15</v>
          </cell>
          <cell r="B1238">
            <v>57</v>
          </cell>
        </row>
        <row r="1239">
          <cell r="A1239" t="str">
            <v>02H35</v>
          </cell>
          <cell r="B1239">
            <v>57</v>
          </cell>
        </row>
        <row r="1240">
          <cell r="A1240" t="str">
            <v>02I15</v>
          </cell>
          <cell r="B1240">
            <v>57</v>
          </cell>
        </row>
        <row r="1241">
          <cell r="A1241" t="str">
            <v>02I50</v>
          </cell>
          <cell r="B1241">
            <v>57</v>
          </cell>
        </row>
        <row r="1242">
          <cell r="A1242" t="str">
            <v>02T15</v>
          </cell>
          <cell r="B1242">
            <v>57</v>
          </cell>
        </row>
        <row r="1243">
          <cell r="A1243" t="str">
            <v>02T35</v>
          </cell>
          <cell r="B1243">
            <v>57</v>
          </cell>
        </row>
        <row r="1244">
          <cell r="A1244" t="str">
            <v>99X35</v>
          </cell>
          <cell r="B1244">
            <v>57</v>
          </cell>
        </row>
        <row r="1245">
          <cell r="A1245" t="str">
            <v>00515</v>
          </cell>
          <cell r="B1245">
            <v>57</v>
          </cell>
        </row>
        <row r="1246">
          <cell r="A1246" t="str">
            <v>00U15</v>
          </cell>
          <cell r="B1246">
            <v>57</v>
          </cell>
        </row>
        <row r="1247">
          <cell r="A1247" t="str">
            <v>00V15</v>
          </cell>
          <cell r="B1247">
            <v>57</v>
          </cell>
        </row>
        <row r="1248">
          <cell r="A1248" t="str">
            <v>00W15</v>
          </cell>
          <cell r="B1248">
            <v>57</v>
          </cell>
        </row>
        <row r="1249">
          <cell r="A1249" t="str">
            <v>00X15</v>
          </cell>
          <cell r="B1249">
            <v>57</v>
          </cell>
        </row>
        <row r="1250">
          <cell r="A1250" t="str">
            <v>00X16</v>
          </cell>
          <cell r="B1250">
            <v>57</v>
          </cell>
        </row>
        <row r="1251">
          <cell r="A1251" t="str">
            <v>00Y15</v>
          </cell>
          <cell r="B1251">
            <v>57</v>
          </cell>
        </row>
        <row r="1252">
          <cell r="A1252" t="str">
            <v>00Z15</v>
          </cell>
          <cell r="B1252">
            <v>57</v>
          </cell>
        </row>
        <row r="1253">
          <cell r="A1253" t="str">
            <v>01504</v>
          </cell>
          <cell r="B1253">
            <v>57</v>
          </cell>
        </row>
        <row r="1254">
          <cell r="A1254" t="str">
            <v>01515</v>
          </cell>
          <cell r="B1254">
            <v>57</v>
          </cell>
        </row>
        <row r="1255">
          <cell r="A1255" t="str">
            <v>01615</v>
          </cell>
          <cell r="B1255">
            <v>57</v>
          </cell>
        </row>
        <row r="1256">
          <cell r="A1256" t="str">
            <v>01U15</v>
          </cell>
          <cell r="B1256">
            <v>57</v>
          </cell>
        </row>
        <row r="1257">
          <cell r="A1257" t="str">
            <v>01V15</v>
          </cell>
          <cell r="B1257">
            <v>57</v>
          </cell>
        </row>
        <row r="1258">
          <cell r="A1258" t="str">
            <v>01W15</v>
          </cell>
          <cell r="B1258">
            <v>57</v>
          </cell>
        </row>
        <row r="1259">
          <cell r="A1259" t="str">
            <v>01X15</v>
          </cell>
          <cell r="B1259">
            <v>57</v>
          </cell>
        </row>
        <row r="1260">
          <cell r="A1260" t="str">
            <v>01X16</v>
          </cell>
          <cell r="B1260">
            <v>57</v>
          </cell>
        </row>
        <row r="1261">
          <cell r="A1261" t="str">
            <v>01X35</v>
          </cell>
          <cell r="B1261">
            <v>57</v>
          </cell>
        </row>
        <row r="1262">
          <cell r="A1262" t="str">
            <v>01Y15</v>
          </cell>
          <cell r="B1262">
            <v>57</v>
          </cell>
        </row>
        <row r="1263">
          <cell r="A1263" t="str">
            <v>01Z15</v>
          </cell>
          <cell r="B1263">
            <v>57</v>
          </cell>
        </row>
        <row r="1264">
          <cell r="A1264" t="str">
            <v>01Z35</v>
          </cell>
          <cell r="B1264">
            <v>57</v>
          </cell>
        </row>
        <row r="1265">
          <cell r="A1265" t="str">
            <v>02V15</v>
          </cell>
          <cell r="B1265">
            <v>57</v>
          </cell>
        </row>
        <row r="1266">
          <cell r="A1266" t="str">
            <v>02W15</v>
          </cell>
          <cell r="B1266">
            <v>57</v>
          </cell>
        </row>
        <row r="1267">
          <cell r="A1267" t="str">
            <v>02X15</v>
          </cell>
          <cell r="B1267">
            <v>57</v>
          </cell>
        </row>
        <row r="1268">
          <cell r="A1268" t="str">
            <v>02X16</v>
          </cell>
          <cell r="B1268">
            <v>57</v>
          </cell>
        </row>
        <row r="1269">
          <cell r="A1269" t="str">
            <v>02X35</v>
          </cell>
          <cell r="B1269">
            <v>57</v>
          </cell>
        </row>
        <row r="1270">
          <cell r="A1270" t="str">
            <v>03X16</v>
          </cell>
          <cell r="B1270">
            <v>57</v>
          </cell>
        </row>
        <row r="1271">
          <cell r="A1271" t="str">
            <v>04X16</v>
          </cell>
          <cell r="B1271">
            <v>57</v>
          </cell>
        </row>
        <row r="1272">
          <cell r="A1272" t="str">
            <v>05X16</v>
          </cell>
          <cell r="B1272">
            <v>57</v>
          </cell>
        </row>
        <row r="1273">
          <cell r="A1273" t="str">
            <v>02Q04</v>
          </cell>
          <cell r="B1273">
            <v>56</v>
          </cell>
        </row>
        <row r="1274">
          <cell r="A1274" t="str">
            <v>03Q04</v>
          </cell>
          <cell r="B1274">
            <v>56</v>
          </cell>
        </row>
        <row r="1275">
          <cell r="A1275" t="str">
            <v>04Q04</v>
          </cell>
          <cell r="B1275">
            <v>56</v>
          </cell>
        </row>
        <row r="1276">
          <cell r="A1276" t="str">
            <v>05Q04</v>
          </cell>
          <cell r="B1276">
            <v>56</v>
          </cell>
        </row>
        <row r="1277">
          <cell r="A1277" t="str">
            <v>06Q04</v>
          </cell>
          <cell r="B1277">
            <v>56</v>
          </cell>
        </row>
        <row r="1278">
          <cell r="A1278" t="str">
            <v>07Q04</v>
          </cell>
          <cell r="B1278">
            <v>56</v>
          </cell>
        </row>
        <row r="1279">
          <cell r="A1279" t="str">
            <v>02A80</v>
          </cell>
          <cell r="B1279">
            <v>55</v>
          </cell>
        </row>
        <row r="1280">
          <cell r="A1280" t="str">
            <v>02H10</v>
          </cell>
          <cell r="B1280">
            <v>55</v>
          </cell>
        </row>
        <row r="1281">
          <cell r="A1281" t="str">
            <v>01W05</v>
          </cell>
          <cell r="B1281">
            <v>55</v>
          </cell>
        </row>
        <row r="1282">
          <cell r="A1282" t="str">
            <v>02512</v>
          </cell>
          <cell r="B1282">
            <v>55</v>
          </cell>
        </row>
        <row r="1283">
          <cell r="A1283" t="str">
            <v>02O68</v>
          </cell>
          <cell r="B1283">
            <v>55</v>
          </cell>
        </row>
        <row r="1284">
          <cell r="A1284" t="str">
            <v>03O68</v>
          </cell>
          <cell r="B1284">
            <v>55</v>
          </cell>
        </row>
        <row r="1285">
          <cell r="A1285" t="str">
            <v>04O68</v>
          </cell>
          <cell r="B1285">
            <v>55</v>
          </cell>
        </row>
        <row r="1286">
          <cell r="A1286" t="str">
            <v>05O68</v>
          </cell>
          <cell r="B1286">
            <v>55</v>
          </cell>
        </row>
        <row r="1287">
          <cell r="A1287" t="str">
            <v>98D01</v>
          </cell>
          <cell r="B1287">
            <v>54</v>
          </cell>
        </row>
        <row r="1288">
          <cell r="A1288" t="str">
            <v>99915</v>
          </cell>
          <cell r="B1288">
            <v>54</v>
          </cell>
        </row>
        <row r="1289">
          <cell r="A1289" t="str">
            <v>00915</v>
          </cell>
          <cell r="B1289">
            <v>54</v>
          </cell>
        </row>
        <row r="1290">
          <cell r="A1290" t="str">
            <v>00D04</v>
          </cell>
          <cell r="B1290">
            <v>54</v>
          </cell>
        </row>
        <row r="1291">
          <cell r="A1291" t="str">
            <v>01915</v>
          </cell>
          <cell r="B1291">
            <v>54</v>
          </cell>
        </row>
        <row r="1292">
          <cell r="A1292" t="str">
            <v>02915</v>
          </cell>
          <cell r="B1292">
            <v>54</v>
          </cell>
        </row>
        <row r="1293">
          <cell r="A1293" t="str">
            <v>04D08</v>
          </cell>
          <cell r="B1293">
            <v>54</v>
          </cell>
        </row>
        <row r="1294">
          <cell r="A1294" t="str">
            <v>07D08</v>
          </cell>
          <cell r="B1294">
            <v>54</v>
          </cell>
        </row>
        <row r="1295">
          <cell r="A1295" t="str">
            <v>08D05</v>
          </cell>
          <cell r="B1295">
            <v>54</v>
          </cell>
        </row>
        <row r="1296">
          <cell r="A1296" t="str">
            <v>03O55</v>
          </cell>
          <cell r="B1296">
            <v>53</v>
          </cell>
        </row>
        <row r="1297">
          <cell r="A1297" t="str">
            <v>03O56</v>
          </cell>
          <cell r="B1297">
            <v>53</v>
          </cell>
        </row>
        <row r="1298">
          <cell r="A1298" t="str">
            <v>03P15</v>
          </cell>
          <cell r="B1298">
            <v>53</v>
          </cell>
        </row>
        <row r="1299">
          <cell r="A1299" t="str">
            <v>02E10</v>
          </cell>
          <cell r="B1299">
            <v>52</v>
          </cell>
        </row>
        <row r="1300">
          <cell r="A1300" t="str">
            <v>00S52</v>
          </cell>
          <cell r="B1300">
            <v>51</v>
          </cell>
        </row>
        <row r="1301">
          <cell r="A1301" t="str">
            <v>01X11</v>
          </cell>
          <cell r="B1301">
            <v>51</v>
          </cell>
        </row>
        <row r="1302">
          <cell r="A1302" t="str">
            <v>02O50</v>
          </cell>
          <cell r="B1302">
            <v>51</v>
          </cell>
        </row>
        <row r="1303">
          <cell r="A1303" t="str">
            <v>03O50</v>
          </cell>
          <cell r="B1303">
            <v>51</v>
          </cell>
        </row>
        <row r="1304">
          <cell r="A1304" t="str">
            <v>03O51</v>
          </cell>
          <cell r="B1304">
            <v>51</v>
          </cell>
        </row>
        <row r="1305">
          <cell r="A1305" t="str">
            <v>99O20</v>
          </cell>
          <cell r="B1305">
            <v>51</v>
          </cell>
        </row>
        <row r="1306">
          <cell r="A1306" t="str">
            <v>00O11</v>
          </cell>
          <cell r="B1306">
            <v>51</v>
          </cell>
        </row>
        <row r="1307">
          <cell r="A1307" t="str">
            <v>00O41</v>
          </cell>
          <cell r="B1307">
            <v>51</v>
          </cell>
        </row>
        <row r="1308">
          <cell r="A1308" t="str">
            <v>00O43</v>
          </cell>
          <cell r="B1308">
            <v>51</v>
          </cell>
        </row>
        <row r="1309">
          <cell r="A1309" t="str">
            <v>01O11</v>
          </cell>
          <cell r="B1309">
            <v>51</v>
          </cell>
        </row>
        <row r="1310">
          <cell r="A1310" t="str">
            <v>01O12</v>
          </cell>
          <cell r="B1310">
            <v>51</v>
          </cell>
        </row>
        <row r="1311">
          <cell r="A1311" t="str">
            <v>01O16</v>
          </cell>
          <cell r="B1311">
            <v>51</v>
          </cell>
        </row>
        <row r="1312">
          <cell r="A1312" t="str">
            <v>01O41</v>
          </cell>
          <cell r="B1312">
            <v>51</v>
          </cell>
        </row>
        <row r="1313">
          <cell r="A1313" t="str">
            <v>02O11</v>
          </cell>
          <cell r="B1313">
            <v>51</v>
          </cell>
        </row>
        <row r="1314">
          <cell r="A1314" t="str">
            <v>02O20</v>
          </cell>
          <cell r="B1314">
            <v>51</v>
          </cell>
        </row>
        <row r="1315">
          <cell r="A1315" t="str">
            <v>02P12</v>
          </cell>
          <cell r="B1315">
            <v>50</v>
          </cell>
        </row>
        <row r="1316">
          <cell r="A1316" t="str">
            <v>00I02</v>
          </cell>
          <cell r="B1316">
            <v>50</v>
          </cell>
        </row>
        <row r="1317">
          <cell r="A1317" t="str">
            <v>01X01</v>
          </cell>
          <cell r="B1317">
            <v>50</v>
          </cell>
        </row>
        <row r="1318">
          <cell r="A1318" t="str">
            <v>02I20</v>
          </cell>
          <cell r="B1318">
            <v>50</v>
          </cell>
        </row>
        <row r="1319">
          <cell r="A1319" t="str">
            <v>02L05</v>
          </cell>
          <cell r="B1319">
            <v>50</v>
          </cell>
        </row>
        <row r="1320">
          <cell r="A1320" t="str">
            <v>03I20</v>
          </cell>
          <cell r="B1320">
            <v>50</v>
          </cell>
        </row>
        <row r="1321">
          <cell r="A1321" t="str">
            <v>04L25</v>
          </cell>
          <cell r="B1321">
            <v>50</v>
          </cell>
        </row>
        <row r="1322">
          <cell r="A1322" t="str">
            <v>04X01</v>
          </cell>
          <cell r="B1322">
            <v>50</v>
          </cell>
        </row>
        <row r="1323">
          <cell r="A1323" t="str">
            <v>05G20</v>
          </cell>
          <cell r="B1323">
            <v>50</v>
          </cell>
        </row>
        <row r="1324">
          <cell r="A1324" t="str">
            <v>05I20</v>
          </cell>
          <cell r="B1324">
            <v>50</v>
          </cell>
        </row>
        <row r="1325">
          <cell r="A1325" t="str">
            <v>05I21</v>
          </cell>
          <cell r="B1325">
            <v>50</v>
          </cell>
        </row>
        <row r="1326">
          <cell r="A1326" t="str">
            <v>07X20</v>
          </cell>
          <cell r="B1326">
            <v>50</v>
          </cell>
        </row>
        <row r="1327">
          <cell r="A1327" t="str">
            <v>08I20</v>
          </cell>
          <cell r="B1327">
            <v>50</v>
          </cell>
        </row>
        <row r="1328">
          <cell r="A1328" t="str">
            <v>08L25</v>
          </cell>
          <cell r="B1328">
            <v>50</v>
          </cell>
        </row>
        <row r="1329">
          <cell r="A1329" t="str">
            <v>11A07</v>
          </cell>
          <cell r="B1329">
            <v>39.9</v>
          </cell>
        </row>
        <row r="1330">
          <cell r="A1330" t="str">
            <v>99200</v>
          </cell>
          <cell r="B1330">
            <v>39.9</v>
          </cell>
        </row>
        <row r="1331">
          <cell r="A1331" t="str">
            <v>10A06</v>
          </cell>
          <cell r="B1331">
            <v>39.9</v>
          </cell>
        </row>
        <row r="1332">
          <cell r="A1332" t="str">
            <v>00U90</v>
          </cell>
          <cell r="B1332">
            <v>29.9</v>
          </cell>
        </row>
        <row r="1333">
          <cell r="A1333" t="str">
            <v>04P32</v>
          </cell>
          <cell r="B1333">
            <v>24</v>
          </cell>
        </row>
        <row r="1334">
          <cell r="A1334" t="str">
            <v>08502</v>
          </cell>
          <cell r="B1334">
            <v>19.899999999999999</v>
          </cell>
        </row>
        <row r="1335">
          <cell r="A1335" t="str">
            <v>09501</v>
          </cell>
          <cell r="B1335">
            <v>19.899999999999999</v>
          </cell>
        </row>
        <row r="1336">
          <cell r="A1336" t="str">
            <v>09506</v>
          </cell>
          <cell r="B1336">
            <v>19.899999999999999</v>
          </cell>
        </row>
        <row r="1337">
          <cell r="A1337" t="str">
            <v>12500</v>
          </cell>
          <cell r="B1337">
            <v>19.899999999999999</v>
          </cell>
        </row>
        <row r="1338">
          <cell r="A1338" t="str">
            <v>98X67</v>
          </cell>
          <cell r="B1338">
            <v>19.899999999999999</v>
          </cell>
        </row>
        <row r="1339">
          <cell r="A1339" t="str">
            <v>99X01</v>
          </cell>
          <cell r="B1339">
            <v>19.899999999999999</v>
          </cell>
        </row>
        <row r="1340">
          <cell r="A1340" t="str">
            <v>01S48</v>
          </cell>
          <cell r="B1340">
            <v>19.899999999999999</v>
          </cell>
        </row>
        <row r="1341">
          <cell r="A1341" t="str">
            <v>01U90</v>
          </cell>
          <cell r="B1341">
            <v>19.899999999999999</v>
          </cell>
        </row>
        <row r="1342">
          <cell r="A1342" t="str">
            <v>03504</v>
          </cell>
          <cell r="B1342">
            <v>19.899999999999999</v>
          </cell>
        </row>
        <row r="1343">
          <cell r="A1343" t="str">
            <v>08U00</v>
          </cell>
          <cell r="B1343">
            <v>19.899999999999999</v>
          </cell>
        </row>
        <row r="1344">
          <cell r="A1344" t="str">
            <v>10U00</v>
          </cell>
          <cell r="B1344">
            <v>19.899999999999999</v>
          </cell>
        </row>
        <row r="1345">
          <cell r="A1345" t="str">
            <v>97X09</v>
          </cell>
          <cell r="B1345">
            <v>19.899999999999999</v>
          </cell>
        </row>
        <row r="1346">
          <cell r="A1346" t="str">
            <v>98V01</v>
          </cell>
          <cell r="B1346">
            <v>19.899999999999999</v>
          </cell>
        </row>
        <row r="1347">
          <cell r="A1347" t="str">
            <v>98Z11</v>
          </cell>
          <cell r="B1347">
            <v>19.899999999999999</v>
          </cell>
        </row>
        <row r="1348">
          <cell r="A1348" t="str">
            <v>98Z13</v>
          </cell>
          <cell r="B1348">
            <v>19.899999999999999</v>
          </cell>
        </row>
        <row r="1349">
          <cell r="A1349" t="str">
            <v>99V06</v>
          </cell>
          <cell r="B1349">
            <v>19.899999999999999</v>
          </cell>
        </row>
        <row r="1350">
          <cell r="A1350" t="str">
            <v>99Z20</v>
          </cell>
          <cell r="B1350">
            <v>19.899999999999999</v>
          </cell>
        </row>
        <row r="1351">
          <cell r="A1351" t="str">
            <v>00V05</v>
          </cell>
          <cell r="B1351">
            <v>19.899999999999999</v>
          </cell>
        </row>
        <row r="1352">
          <cell r="A1352" t="str">
            <v>00W01</v>
          </cell>
          <cell r="B1352">
            <v>19.899999999999999</v>
          </cell>
        </row>
        <row r="1353">
          <cell r="A1353" t="str">
            <v>00W36</v>
          </cell>
          <cell r="B1353">
            <v>19.899999999999999</v>
          </cell>
        </row>
        <row r="1354">
          <cell r="A1354" t="str">
            <v>00X01</v>
          </cell>
          <cell r="B1354">
            <v>19.899999999999999</v>
          </cell>
        </row>
        <row r="1355">
          <cell r="A1355" t="str">
            <v>00X04</v>
          </cell>
          <cell r="B1355">
            <v>19.899999999999999</v>
          </cell>
        </row>
        <row r="1356">
          <cell r="A1356" t="str">
            <v>00X06</v>
          </cell>
          <cell r="B1356">
            <v>19.899999999999999</v>
          </cell>
        </row>
        <row r="1357">
          <cell r="A1357" t="str">
            <v>00X36</v>
          </cell>
          <cell r="B1357">
            <v>19.899999999999999</v>
          </cell>
        </row>
        <row r="1358">
          <cell r="A1358" t="str">
            <v>00X37</v>
          </cell>
          <cell r="B1358">
            <v>19.899999999999999</v>
          </cell>
        </row>
        <row r="1359">
          <cell r="A1359" t="str">
            <v>00X40</v>
          </cell>
          <cell r="B1359">
            <v>19.899999999999999</v>
          </cell>
        </row>
        <row r="1360">
          <cell r="A1360" t="str">
            <v>00Z06</v>
          </cell>
          <cell r="B1360">
            <v>19.899999999999999</v>
          </cell>
        </row>
        <row r="1361">
          <cell r="A1361" t="str">
            <v>00Z07</v>
          </cell>
          <cell r="B1361">
            <v>19.899999999999999</v>
          </cell>
        </row>
        <row r="1362">
          <cell r="A1362" t="str">
            <v>00Z16</v>
          </cell>
          <cell r="B1362">
            <v>19.899999999999999</v>
          </cell>
        </row>
        <row r="1363">
          <cell r="A1363" t="str">
            <v>00Z20</v>
          </cell>
          <cell r="B1363">
            <v>19.899999999999999</v>
          </cell>
        </row>
        <row r="1364">
          <cell r="A1364" t="str">
            <v>01550</v>
          </cell>
          <cell r="B1364">
            <v>19.899999999999999</v>
          </cell>
        </row>
        <row r="1365">
          <cell r="A1365" t="str">
            <v>01900</v>
          </cell>
          <cell r="B1365">
            <v>19.899999999999999</v>
          </cell>
        </row>
        <row r="1366">
          <cell r="A1366" t="str">
            <v>01P33</v>
          </cell>
          <cell r="B1366">
            <v>19.899999999999999</v>
          </cell>
        </row>
        <row r="1367">
          <cell r="A1367" t="str">
            <v>01S79</v>
          </cell>
          <cell r="B1367">
            <v>19.899999999999999</v>
          </cell>
        </row>
        <row r="1368">
          <cell r="A1368" t="str">
            <v>01Z08</v>
          </cell>
          <cell r="B1368">
            <v>19.899999999999999</v>
          </cell>
        </row>
        <row r="1369">
          <cell r="A1369" t="str">
            <v>01Z10</v>
          </cell>
          <cell r="B1369">
            <v>19.899999999999999</v>
          </cell>
        </row>
        <row r="1370">
          <cell r="A1370" t="str">
            <v>01Z11</v>
          </cell>
          <cell r="B1370">
            <v>19.899999999999999</v>
          </cell>
        </row>
        <row r="1371">
          <cell r="A1371" t="str">
            <v>01Z16</v>
          </cell>
          <cell r="B1371">
            <v>19.899999999999999</v>
          </cell>
        </row>
        <row r="1372">
          <cell r="A1372" t="str">
            <v>01Z20</v>
          </cell>
          <cell r="B1372">
            <v>19.899999999999999</v>
          </cell>
        </row>
        <row r="1373">
          <cell r="A1373" t="str">
            <v>01Z22</v>
          </cell>
          <cell r="B1373">
            <v>19.899999999999999</v>
          </cell>
        </row>
        <row r="1374">
          <cell r="A1374" t="str">
            <v>02620</v>
          </cell>
          <cell r="B1374">
            <v>19.899999999999999</v>
          </cell>
        </row>
        <row r="1375">
          <cell r="A1375" t="str">
            <v>02900</v>
          </cell>
          <cell r="B1375">
            <v>19.899999999999999</v>
          </cell>
        </row>
        <row r="1376">
          <cell r="A1376" t="str">
            <v>02V32</v>
          </cell>
          <cell r="B1376">
            <v>19.899999999999999</v>
          </cell>
        </row>
        <row r="1377">
          <cell r="A1377" t="str">
            <v>02X22</v>
          </cell>
          <cell r="B1377">
            <v>19.899999999999999</v>
          </cell>
        </row>
        <row r="1378">
          <cell r="A1378" t="str">
            <v>02Z16</v>
          </cell>
          <cell r="B1378">
            <v>19.899999999999999</v>
          </cell>
        </row>
        <row r="1379">
          <cell r="A1379" t="str">
            <v>02Z21</v>
          </cell>
          <cell r="B1379">
            <v>19.899999999999999</v>
          </cell>
        </row>
        <row r="1380">
          <cell r="A1380" t="str">
            <v>03900</v>
          </cell>
          <cell r="B1380">
            <v>19.899999999999999</v>
          </cell>
        </row>
        <row r="1381">
          <cell r="A1381" t="str">
            <v>03P21</v>
          </cell>
          <cell r="B1381">
            <v>19.899999999999999</v>
          </cell>
        </row>
        <row r="1382">
          <cell r="A1382" t="str">
            <v>04900</v>
          </cell>
          <cell r="B1382">
            <v>19.899999999999999</v>
          </cell>
        </row>
        <row r="1383">
          <cell r="A1383" t="str">
            <v>04W03</v>
          </cell>
          <cell r="B1383">
            <v>19.899999999999999</v>
          </cell>
        </row>
        <row r="1384">
          <cell r="A1384" t="str">
            <v>05900</v>
          </cell>
          <cell r="B1384">
            <v>19.899999999999999</v>
          </cell>
        </row>
        <row r="1385">
          <cell r="A1385" t="str">
            <v>05P42</v>
          </cell>
          <cell r="B1385">
            <v>19.899999999999999</v>
          </cell>
        </row>
        <row r="1386">
          <cell r="A1386" t="str">
            <v>05P44</v>
          </cell>
          <cell r="B1386">
            <v>19.899999999999999</v>
          </cell>
        </row>
        <row r="1387">
          <cell r="A1387" t="str">
            <v>05P45</v>
          </cell>
          <cell r="B1387">
            <v>19.899999999999999</v>
          </cell>
        </row>
        <row r="1388">
          <cell r="A1388" t="str">
            <v>06P10</v>
          </cell>
          <cell r="B1388">
            <v>19.899999999999999</v>
          </cell>
        </row>
        <row r="1389">
          <cell r="A1389" t="str">
            <v>07D01</v>
          </cell>
          <cell r="B1389">
            <v>19.899999999999999</v>
          </cell>
        </row>
        <row r="1390">
          <cell r="A1390" t="str">
            <v>07U02</v>
          </cell>
          <cell r="B1390">
            <v>19.899999999999999</v>
          </cell>
        </row>
        <row r="1391">
          <cell r="A1391" t="str">
            <v>08P20</v>
          </cell>
          <cell r="B1391">
            <v>19.899999999999999</v>
          </cell>
        </row>
        <row r="1392">
          <cell r="A1392" t="str">
            <v>08W01</v>
          </cell>
          <cell r="B1392">
            <v>19.899999999999999</v>
          </cell>
        </row>
        <row r="1393">
          <cell r="A1393" t="str">
            <v>08X03</v>
          </cell>
          <cell r="B1393">
            <v>19.899999999999999</v>
          </cell>
        </row>
        <row r="1394">
          <cell r="A1394" t="str">
            <v>08Z00</v>
          </cell>
          <cell r="B1394">
            <v>19.899999999999999</v>
          </cell>
        </row>
        <row r="1395">
          <cell r="A1395" t="str">
            <v>09600</v>
          </cell>
          <cell r="B1395">
            <v>19.899999999999999</v>
          </cell>
        </row>
        <row r="1396">
          <cell r="A1396" t="str">
            <v>09V10</v>
          </cell>
          <cell r="B1396">
            <v>19.899999999999999</v>
          </cell>
        </row>
        <row r="1397">
          <cell r="A1397" t="str">
            <v>10V01</v>
          </cell>
          <cell r="B1397">
            <v>19.899999999999999</v>
          </cell>
        </row>
        <row r="1398">
          <cell r="A1398" t="str">
            <v>10X20</v>
          </cell>
          <cell r="B1398">
            <v>19.899999999999999</v>
          </cell>
        </row>
        <row r="1399">
          <cell r="A1399" t="str">
            <v>11600</v>
          </cell>
          <cell r="B1399">
            <v>19.899999999999999</v>
          </cell>
        </row>
        <row r="1400">
          <cell r="A1400" t="str">
            <v>11D01</v>
          </cell>
          <cell r="B1400">
            <v>19.899999999999999</v>
          </cell>
        </row>
        <row r="1401">
          <cell r="A1401" t="str">
            <v>11U03</v>
          </cell>
          <cell r="B1401">
            <v>19.899999999999999</v>
          </cell>
        </row>
        <row r="1402">
          <cell r="A1402" t="str">
            <v>11W01</v>
          </cell>
          <cell r="B1402">
            <v>19.899999999999999</v>
          </cell>
        </row>
        <row r="1403">
          <cell r="A1403" t="str">
            <v>11Z20</v>
          </cell>
          <cell r="B1403">
            <v>19.899999999999999</v>
          </cell>
        </row>
        <row r="1404">
          <cell r="A1404" t="str">
            <v>12V00</v>
          </cell>
          <cell r="B1404">
            <v>19.899999999999999</v>
          </cell>
        </row>
        <row r="1405">
          <cell r="A1405" t="str">
            <v>13X00</v>
          </cell>
          <cell r="B1405">
            <v>19.899999999999999</v>
          </cell>
        </row>
        <row r="1406">
          <cell r="A1406" t="str">
            <v>05P21</v>
          </cell>
          <cell r="B1406">
            <v>19.899999999999999</v>
          </cell>
        </row>
        <row r="1407">
          <cell r="A1407" t="str">
            <v>99X02</v>
          </cell>
          <cell r="B1407">
            <v>19.899999999999999</v>
          </cell>
        </row>
        <row r="1408">
          <cell r="A1408" t="str">
            <v>01O19</v>
          </cell>
          <cell r="B1408">
            <v>19.899999999999999</v>
          </cell>
        </row>
        <row r="1409">
          <cell r="A1409" t="str">
            <v>98O15</v>
          </cell>
          <cell r="B1409">
            <v>18.7</v>
          </cell>
        </row>
        <row r="1410">
          <cell r="A1410" t="str">
            <v>AAO64</v>
          </cell>
          <cell r="B1410">
            <v>18.7</v>
          </cell>
        </row>
        <row r="1411">
          <cell r="A1411" t="str">
            <v>02S66</v>
          </cell>
          <cell r="B1411">
            <v>18</v>
          </cell>
        </row>
        <row r="1412">
          <cell r="A1412" t="str">
            <v>00D05</v>
          </cell>
          <cell r="B1412">
            <v>18</v>
          </cell>
        </row>
        <row r="1413">
          <cell r="A1413" t="str">
            <v>01D02</v>
          </cell>
          <cell r="B1413">
            <v>18</v>
          </cell>
        </row>
        <row r="1414">
          <cell r="A1414" t="str">
            <v>01D04</v>
          </cell>
          <cell r="B1414">
            <v>18</v>
          </cell>
        </row>
        <row r="1415">
          <cell r="A1415" t="str">
            <v>02D02</v>
          </cell>
          <cell r="B1415">
            <v>18</v>
          </cell>
        </row>
        <row r="1416">
          <cell r="A1416" t="str">
            <v>02D03</v>
          </cell>
          <cell r="B1416">
            <v>18</v>
          </cell>
        </row>
        <row r="1417">
          <cell r="A1417" t="str">
            <v>02D04</v>
          </cell>
          <cell r="B1417">
            <v>18</v>
          </cell>
        </row>
        <row r="1418">
          <cell r="A1418" t="str">
            <v>02D06</v>
          </cell>
          <cell r="B1418">
            <v>18</v>
          </cell>
        </row>
        <row r="1419">
          <cell r="A1419" t="str">
            <v>02D07</v>
          </cell>
          <cell r="B1419">
            <v>18</v>
          </cell>
        </row>
        <row r="1420">
          <cell r="A1420" t="str">
            <v>02D10</v>
          </cell>
          <cell r="B1420">
            <v>18</v>
          </cell>
        </row>
        <row r="1421">
          <cell r="A1421" t="str">
            <v>02D12</v>
          </cell>
          <cell r="B1421">
            <v>18</v>
          </cell>
        </row>
        <row r="1422">
          <cell r="A1422" t="str">
            <v>02O87</v>
          </cell>
          <cell r="B1422">
            <v>18</v>
          </cell>
        </row>
        <row r="1423">
          <cell r="A1423" t="str">
            <v>03D05</v>
          </cell>
          <cell r="B1423">
            <v>18</v>
          </cell>
        </row>
        <row r="1424">
          <cell r="A1424" t="str">
            <v>03D10</v>
          </cell>
          <cell r="B1424">
            <v>18</v>
          </cell>
        </row>
        <row r="1425">
          <cell r="A1425" t="str">
            <v>04D02</v>
          </cell>
          <cell r="B1425">
            <v>18</v>
          </cell>
        </row>
        <row r="1426">
          <cell r="A1426" t="str">
            <v>04D04</v>
          </cell>
          <cell r="B1426">
            <v>18</v>
          </cell>
        </row>
        <row r="1427">
          <cell r="A1427" t="str">
            <v>05D02</v>
          </cell>
          <cell r="B1427">
            <v>18</v>
          </cell>
        </row>
        <row r="1428">
          <cell r="A1428" t="str">
            <v>05D09</v>
          </cell>
          <cell r="B1428">
            <v>18</v>
          </cell>
        </row>
        <row r="1429">
          <cell r="A1429" t="str">
            <v>AAV00</v>
          </cell>
          <cell r="B1429">
            <v>18</v>
          </cell>
        </row>
        <row r="1430">
          <cell r="A1430" t="str">
            <v>AAV37</v>
          </cell>
          <cell r="B1430">
            <v>18</v>
          </cell>
        </row>
        <row r="1431">
          <cell r="A1431" t="str">
            <v>AAV44</v>
          </cell>
          <cell r="B1431">
            <v>18</v>
          </cell>
        </row>
        <row r="1432">
          <cell r="A1432" t="str">
            <v>08801</v>
          </cell>
          <cell r="B1432">
            <v>17</v>
          </cell>
        </row>
        <row r="1433">
          <cell r="A1433" t="str">
            <v>06W01</v>
          </cell>
          <cell r="B1433">
            <v>16.399999999999999</v>
          </cell>
        </row>
        <row r="1434">
          <cell r="A1434" t="str">
            <v>06W02</v>
          </cell>
          <cell r="B1434">
            <v>16.399999999999999</v>
          </cell>
        </row>
        <row r="1435">
          <cell r="A1435" t="str">
            <v>06V01</v>
          </cell>
          <cell r="B1435">
            <v>16.2</v>
          </cell>
        </row>
        <row r="1436">
          <cell r="A1436" t="str">
            <v>06U00</v>
          </cell>
          <cell r="B1436">
            <v>16</v>
          </cell>
        </row>
        <row r="1437">
          <cell r="A1437" t="str">
            <v>06P36</v>
          </cell>
          <cell r="B1437">
            <v>16</v>
          </cell>
        </row>
        <row r="1438">
          <cell r="A1438" t="str">
            <v>98Q35</v>
          </cell>
          <cell r="B1438">
            <v>16</v>
          </cell>
        </row>
        <row r="1439">
          <cell r="A1439" t="str">
            <v>99Q05</v>
          </cell>
          <cell r="B1439">
            <v>16</v>
          </cell>
        </row>
        <row r="1440">
          <cell r="A1440" t="str">
            <v>05500</v>
          </cell>
          <cell r="B1440">
            <v>15.8</v>
          </cell>
        </row>
        <row r="1441">
          <cell r="A1441" t="str">
            <v>05600</v>
          </cell>
          <cell r="B1441">
            <v>15.6</v>
          </cell>
        </row>
        <row r="1442">
          <cell r="A1442" t="str">
            <v>98O17</v>
          </cell>
          <cell r="B1442">
            <v>15.5</v>
          </cell>
        </row>
        <row r="1443">
          <cell r="A1443" t="str">
            <v>99O17</v>
          </cell>
          <cell r="B1443">
            <v>15.5</v>
          </cell>
        </row>
        <row r="1444">
          <cell r="A1444" t="str">
            <v>00O17</v>
          </cell>
          <cell r="B1444">
            <v>15.5</v>
          </cell>
        </row>
        <row r="1445">
          <cell r="A1445" t="str">
            <v>00O18</v>
          </cell>
          <cell r="B1445">
            <v>15.5</v>
          </cell>
        </row>
        <row r="1446">
          <cell r="A1446" t="str">
            <v>00O70</v>
          </cell>
          <cell r="B1446">
            <v>15.5</v>
          </cell>
        </row>
        <row r="1447">
          <cell r="A1447" t="str">
            <v>00O75</v>
          </cell>
          <cell r="B1447">
            <v>15.5</v>
          </cell>
        </row>
        <row r="1448">
          <cell r="A1448" t="str">
            <v>01O17</v>
          </cell>
          <cell r="B1448">
            <v>15.5</v>
          </cell>
        </row>
        <row r="1449">
          <cell r="A1449" t="str">
            <v>01O70</v>
          </cell>
          <cell r="B1449">
            <v>15.5</v>
          </cell>
        </row>
        <row r="1450">
          <cell r="A1450" t="str">
            <v>02O16</v>
          </cell>
          <cell r="B1450">
            <v>15.5</v>
          </cell>
        </row>
        <row r="1451">
          <cell r="A1451" t="str">
            <v>02O70</v>
          </cell>
          <cell r="B1451">
            <v>15.5</v>
          </cell>
        </row>
        <row r="1452">
          <cell r="A1452" t="str">
            <v>03O70</v>
          </cell>
          <cell r="B1452">
            <v>15.5</v>
          </cell>
        </row>
        <row r="1453">
          <cell r="A1453" t="str">
            <v>04O70</v>
          </cell>
          <cell r="B1453">
            <v>15.5</v>
          </cell>
        </row>
        <row r="1454">
          <cell r="A1454" t="str">
            <v>05Z00</v>
          </cell>
          <cell r="B1454">
            <v>15.4</v>
          </cell>
        </row>
        <row r="1455">
          <cell r="A1455" t="str">
            <v>05X00</v>
          </cell>
          <cell r="B1455">
            <v>15.2</v>
          </cell>
        </row>
        <row r="1456">
          <cell r="A1456" t="str">
            <v>02615</v>
          </cell>
          <cell r="B1456">
            <v>15</v>
          </cell>
        </row>
        <row r="1457">
          <cell r="A1457" t="str">
            <v>05U10</v>
          </cell>
          <cell r="B1457">
            <v>15</v>
          </cell>
        </row>
        <row r="1458">
          <cell r="A1458" t="str">
            <v>03D01</v>
          </cell>
          <cell r="B1458">
            <v>14.9</v>
          </cell>
        </row>
        <row r="1459">
          <cell r="A1459" t="str">
            <v>04601</v>
          </cell>
          <cell r="B1459">
            <v>14.8</v>
          </cell>
        </row>
        <row r="1460">
          <cell r="A1460" t="str">
            <v>04P21</v>
          </cell>
          <cell r="B1460">
            <v>14.6</v>
          </cell>
        </row>
        <row r="1461">
          <cell r="A1461" t="str">
            <v>04P30</v>
          </cell>
          <cell r="B1461">
            <v>14.6</v>
          </cell>
        </row>
        <row r="1462">
          <cell r="A1462" t="str">
            <v>04X06</v>
          </cell>
          <cell r="B1462">
            <v>14.5</v>
          </cell>
        </row>
        <row r="1463">
          <cell r="A1463" t="str">
            <v>04V03</v>
          </cell>
          <cell r="B1463">
            <v>14.4</v>
          </cell>
        </row>
        <row r="1464">
          <cell r="A1464" t="str">
            <v>04X02</v>
          </cell>
          <cell r="B1464">
            <v>14.4</v>
          </cell>
        </row>
        <row r="1465">
          <cell r="A1465" t="str">
            <v>04511</v>
          </cell>
          <cell r="B1465">
            <v>14.2</v>
          </cell>
        </row>
        <row r="1466">
          <cell r="A1466" t="str">
            <v>04503</v>
          </cell>
          <cell r="B1466">
            <v>14</v>
          </cell>
        </row>
        <row r="1467">
          <cell r="A1467" t="str">
            <v>03P55</v>
          </cell>
          <cell r="B1467">
            <v>13.9</v>
          </cell>
        </row>
        <row r="1468">
          <cell r="A1468" t="str">
            <v>03X00</v>
          </cell>
          <cell r="B1468">
            <v>13.9</v>
          </cell>
        </row>
        <row r="1469">
          <cell r="A1469" t="str">
            <v>03P20</v>
          </cell>
          <cell r="B1469">
            <v>13.7</v>
          </cell>
        </row>
        <row r="1470">
          <cell r="A1470" t="str">
            <v>03W01</v>
          </cell>
          <cell r="B1470">
            <v>13.6</v>
          </cell>
        </row>
        <row r="1471">
          <cell r="A1471" t="str">
            <v>03Z01</v>
          </cell>
          <cell r="B1471">
            <v>13.4</v>
          </cell>
        </row>
        <row r="1472">
          <cell r="A1472" t="str">
            <v>03V10</v>
          </cell>
          <cell r="B1472">
            <v>13.2</v>
          </cell>
        </row>
        <row r="1473">
          <cell r="A1473" t="str">
            <v>97S09</v>
          </cell>
          <cell r="B1473">
            <v>13</v>
          </cell>
        </row>
        <row r="1474">
          <cell r="A1474" t="str">
            <v>00S02</v>
          </cell>
          <cell r="B1474">
            <v>13</v>
          </cell>
        </row>
        <row r="1475">
          <cell r="A1475" t="str">
            <v>03511</v>
          </cell>
          <cell r="B1475">
            <v>13</v>
          </cell>
        </row>
        <row r="1476">
          <cell r="A1476" t="str">
            <v>02510</v>
          </cell>
          <cell r="B1476">
            <v>12.9</v>
          </cell>
        </row>
        <row r="1477">
          <cell r="A1477" t="str">
            <v>02Z13</v>
          </cell>
          <cell r="B1477">
            <v>12.8</v>
          </cell>
        </row>
        <row r="1478">
          <cell r="A1478" t="str">
            <v>02W02</v>
          </cell>
          <cell r="B1478">
            <v>12.7</v>
          </cell>
        </row>
        <row r="1479">
          <cell r="A1479" t="str">
            <v>03W04</v>
          </cell>
          <cell r="B1479">
            <v>12.7</v>
          </cell>
        </row>
        <row r="1480">
          <cell r="A1480" t="str">
            <v>03X03</v>
          </cell>
          <cell r="B1480">
            <v>12.6</v>
          </cell>
        </row>
        <row r="1481">
          <cell r="A1481" t="str">
            <v>02U00</v>
          </cell>
          <cell r="B1481">
            <v>12.5</v>
          </cell>
        </row>
        <row r="1482">
          <cell r="A1482" t="str">
            <v>02U01</v>
          </cell>
          <cell r="B1482">
            <v>12.5</v>
          </cell>
        </row>
        <row r="1483">
          <cell r="A1483" t="str">
            <v>02501</v>
          </cell>
          <cell r="B1483">
            <v>12.4</v>
          </cell>
        </row>
        <row r="1484">
          <cell r="A1484" t="str">
            <v>01508</v>
          </cell>
          <cell r="B1484">
            <v>12.3</v>
          </cell>
        </row>
        <row r="1485">
          <cell r="A1485" t="str">
            <v>02Z05</v>
          </cell>
          <cell r="B1485">
            <v>12.2</v>
          </cell>
        </row>
        <row r="1486">
          <cell r="A1486" t="str">
            <v>02Z06</v>
          </cell>
          <cell r="B1486">
            <v>12.2</v>
          </cell>
        </row>
        <row r="1487">
          <cell r="A1487" t="str">
            <v>02Z10</v>
          </cell>
          <cell r="B1487">
            <v>12</v>
          </cell>
        </row>
        <row r="1488">
          <cell r="A1488" t="str">
            <v>01502</v>
          </cell>
          <cell r="B1488">
            <v>11.6</v>
          </cell>
        </row>
        <row r="1489">
          <cell r="A1489" t="str">
            <v>01500</v>
          </cell>
          <cell r="B1489">
            <v>11.6</v>
          </cell>
        </row>
        <row r="1490">
          <cell r="A1490" t="str">
            <v>01501</v>
          </cell>
          <cell r="B1490">
            <v>11.6</v>
          </cell>
        </row>
        <row r="1491">
          <cell r="A1491" t="str">
            <v>01503</v>
          </cell>
          <cell r="B1491">
            <v>11.6</v>
          </cell>
        </row>
        <row r="1492">
          <cell r="A1492" t="str">
            <v>01X08</v>
          </cell>
          <cell r="B1492">
            <v>11.5</v>
          </cell>
        </row>
        <row r="1493">
          <cell r="A1493" t="str">
            <v>01Z05</v>
          </cell>
          <cell r="B1493">
            <v>11.4</v>
          </cell>
        </row>
        <row r="1494">
          <cell r="A1494" t="str">
            <v>01V01</v>
          </cell>
          <cell r="B1494">
            <v>11.2</v>
          </cell>
        </row>
        <row r="1495">
          <cell r="A1495" t="str">
            <v>01V02</v>
          </cell>
          <cell r="B1495">
            <v>11.2</v>
          </cell>
        </row>
        <row r="1496">
          <cell r="A1496" t="str">
            <v>01V20</v>
          </cell>
          <cell r="B1496">
            <v>11.2</v>
          </cell>
        </row>
        <row r="1497">
          <cell r="A1497" t="str">
            <v>01V90</v>
          </cell>
          <cell r="B1497">
            <v>11.2</v>
          </cell>
        </row>
        <row r="1498">
          <cell r="A1498" t="str">
            <v>06U25</v>
          </cell>
          <cell r="B1498">
            <v>11</v>
          </cell>
        </row>
        <row r="1499">
          <cell r="A1499" t="str">
            <v>01X05</v>
          </cell>
          <cell r="B1499">
            <v>11</v>
          </cell>
        </row>
        <row r="1500">
          <cell r="A1500" t="str">
            <v>00600</v>
          </cell>
          <cell r="B1500">
            <v>11</v>
          </cell>
        </row>
        <row r="1501">
          <cell r="A1501" t="str">
            <v>00602</v>
          </cell>
          <cell r="B1501">
            <v>11</v>
          </cell>
        </row>
        <row r="1502">
          <cell r="A1502" t="str">
            <v>00X42</v>
          </cell>
          <cell r="B1502">
            <v>11</v>
          </cell>
        </row>
        <row r="1503">
          <cell r="A1503" t="str">
            <v>01Z01</v>
          </cell>
          <cell r="B1503">
            <v>11</v>
          </cell>
        </row>
        <row r="1504">
          <cell r="A1504" t="str">
            <v>02Z12</v>
          </cell>
          <cell r="B1504">
            <v>11</v>
          </cell>
        </row>
        <row r="1505">
          <cell r="A1505" t="str">
            <v>10V02</v>
          </cell>
          <cell r="B1505">
            <v>10</v>
          </cell>
        </row>
        <row r="1506">
          <cell r="A1506" t="str">
            <v>08506</v>
          </cell>
          <cell r="B1506">
            <v>10</v>
          </cell>
        </row>
        <row r="1507">
          <cell r="A1507" t="str">
            <v>08A02</v>
          </cell>
          <cell r="B1507">
            <v>10</v>
          </cell>
        </row>
        <row r="1508">
          <cell r="A1508" t="str">
            <v>11A02</v>
          </cell>
          <cell r="B1508">
            <v>10</v>
          </cell>
        </row>
        <row r="1509">
          <cell r="A1509" t="str">
            <v>09505</v>
          </cell>
          <cell r="B1509">
            <v>10</v>
          </cell>
        </row>
        <row r="1510">
          <cell r="A1510" t="str">
            <v>07A02</v>
          </cell>
          <cell r="B1510">
            <v>10</v>
          </cell>
        </row>
        <row r="1511">
          <cell r="A1511" t="str">
            <v>05507</v>
          </cell>
          <cell r="B1511">
            <v>10</v>
          </cell>
        </row>
        <row r="1512">
          <cell r="A1512" t="str">
            <v>00501</v>
          </cell>
          <cell r="B1512">
            <v>10</v>
          </cell>
        </row>
        <row r="1513">
          <cell r="A1513" t="str">
            <v>00V02</v>
          </cell>
          <cell r="B1513">
            <v>10</v>
          </cell>
        </row>
        <row r="1514">
          <cell r="A1514" t="str">
            <v>00V20</v>
          </cell>
          <cell r="B1514">
            <v>10</v>
          </cell>
        </row>
        <row r="1515">
          <cell r="A1515" t="str">
            <v>05P41</v>
          </cell>
          <cell r="B1515">
            <v>9.9</v>
          </cell>
        </row>
        <row r="1516">
          <cell r="A1516" t="str">
            <v>10T00</v>
          </cell>
          <cell r="B1516">
            <v>9.9</v>
          </cell>
        </row>
        <row r="1517">
          <cell r="A1517" t="str">
            <v>03A90</v>
          </cell>
          <cell r="B1517">
            <v>9.9</v>
          </cell>
        </row>
        <row r="1518">
          <cell r="A1518" t="str">
            <v>97J01</v>
          </cell>
          <cell r="B1518">
            <v>9.9</v>
          </cell>
        </row>
        <row r="1519">
          <cell r="A1519" t="str">
            <v>97L00</v>
          </cell>
          <cell r="B1519">
            <v>9.9</v>
          </cell>
        </row>
        <row r="1520">
          <cell r="A1520" t="str">
            <v>00L24</v>
          </cell>
          <cell r="B1520">
            <v>9.9</v>
          </cell>
        </row>
        <row r="1521">
          <cell r="A1521" t="str">
            <v>00R41</v>
          </cell>
          <cell r="B1521">
            <v>9.9</v>
          </cell>
        </row>
        <row r="1522">
          <cell r="A1522" t="str">
            <v>01L05</v>
          </cell>
          <cell r="B1522">
            <v>9.9</v>
          </cell>
        </row>
        <row r="1523">
          <cell r="A1523" t="str">
            <v>01L10</v>
          </cell>
          <cell r="B1523">
            <v>9.9</v>
          </cell>
        </row>
        <row r="1524">
          <cell r="A1524" t="str">
            <v>01L36</v>
          </cell>
          <cell r="B1524">
            <v>9.9</v>
          </cell>
        </row>
        <row r="1525">
          <cell r="A1525" t="str">
            <v>01Q11</v>
          </cell>
          <cell r="B1525">
            <v>9.9</v>
          </cell>
        </row>
        <row r="1526">
          <cell r="A1526" t="str">
            <v>02300</v>
          </cell>
          <cell r="B1526">
            <v>9.9</v>
          </cell>
        </row>
        <row r="1527">
          <cell r="A1527" t="str">
            <v>02L06</v>
          </cell>
          <cell r="B1527">
            <v>9.9</v>
          </cell>
        </row>
        <row r="1528">
          <cell r="A1528" t="str">
            <v>02S40</v>
          </cell>
          <cell r="B1528">
            <v>9.9</v>
          </cell>
        </row>
        <row r="1529">
          <cell r="A1529" t="str">
            <v>03L20</v>
          </cell>
          <cell r="B1529">
            <v>9.9</v>
          </cell>
        </row>
        <row r="1530">
          <cell r="A1530" t="str">
            <v>09L00</v>
          </cell>
          <cell r="B1530">
            <v>9.9</v>
          </cell>
        </row>
        <row r="1531">
          <cell r="A1531" t="str">
            <v>99I00</v>
          </cell>
          <cell r="B1531">
            <v>9.9</v>
          </cell>
        </row>
        <row r="1532">
          <cell r="A1532" t="str">
            <v>99T01</v>
          </cell>
          <cell r="B1532">
            <v>9.9</v>
          </cell>
        </row>
        <row r="1533">
          <cell r="A1533" t="str">
            <v>00I00</v>
          </cell>
          <cell r="B1533">
            <v>9.9</v>
          </cell>
        </row>
        <row r="1534">
          <cell r="A1534" t="str">
            <v>00T00</v>
          </cell>
          <cell r="B1534">
            <v>9.9</v>
          </cell>
        </row>
        <row r="1535">
          <cell r="A1535" t="str">
            <v>00T90</v>
          </cell>
          <cell r="B1535">
            <v>9.9</v>
          </cell>
        </row>
        <row r="1536">
          <cell r="A1536" t="str">
            <v>01H01</v>
          </cell>
          <cell r="B1536">
            <v>9.9</v>
          </cell>
        </row>
        <row r="1537">
          <cell r="A1537" t="str">
            <v>01I90</v>
          </cell>
          <cell r="B1537">
            <v>9.9</v>
          </cell>
        </row>
        <row r="1538">
          <cell r="A1538" t="str">
            <v>01T01</v>
          </cell>
          <cell r="B1538">
            <v>9.9</v>
          </cell>
        </row>
        <row r="1539">
          <cell r="A1539" t="str">
            <v>02H32</v>
          </cell>
          <cell r="B1539">
            <v>9.9</v>
          </cell>
        </row>
        <row r="1540">
          <cell r="A1540" t="str">
            <v>02I01</v>
          </cell>
          <cell r="B1540">
            <v>9.9</v>
          </cell>
        </row>
        <row r="1541">
          <cell r="A1541" t="str">
            <v>02T01</v>
          </cell>
          <cell r="B1541">
            <v>9.9</v>
          </cell>
        </row>
        <row r="1542">
          <cell r="A1542" t="str">
            <v>03I05</v>
          </cell>
          <cell r="B1542">
            <v>9.9</v>
          </cell>
        </row>
        <row r="1543">
          <cell r="A1543" t="str">
            <v>04E02</v>
          </cell>
          <cell r="B1543">
            <v>9.9</v>
          </cell>
        </row>
        <row r="1544">
          <cell r="A1544" t="str">
            <v>06I00</v>
          </cell>
          <cell r="B1544">
            <v>9.9</v>
          </cell>
        </row>
        <row r="1545">
          <cell r="A1545" t="str">
            <v>08H00</v>
          </cell>
          <cell r="B1545">
            <v>9.9</v>
          </cell>
        </row>
        <row r="1546">
          <cell r="A1546" t="str">
            <v>08H01</v>
          </cell>
          <cell r="B1546">
            <v>9.9</v>
          </cell>
        </row>
        <row r="1547">
          <cell r="A1547" t="str">
            <v>08H10</v>
          </cell>
          <cell r="B1547">
            <v>9.9</v>
          </cell>
        </row>
        <row r="1548">
          <cell r="A1548" t="str">
            <v>09G02</v>
          </cell>
          <cell r="B1548">
            <v>9.9</v>
          </cell>
        </row>
        <row r="1549">
          <cell r="A1549" t="str">
            <v>09H20</v>
          </cell>
          <cell r="B1549">
            <v>9.9</v>
          </cell>
        </row>
        <row r="1550">
          <cell r="A1550" t="str">
            <v>04R85</v>
          </cell>
          <cell r="B1550">
            <v>9.9</v>
          </cell>
        </row>
        <row r="1551">
          <cell r="A1551" t="str">
            <v>99V80</v>
          </cell>
          <cell r="B1551">
            <v>9</v>
          </cell>
        </row>
        <row r="1552">
          <cell r="A1552" t="str">
            <v>06V02</v>
          </cell>
          <cell r="B1552">
            <v>9</v>
          </cell>
        </row>
        <row r="1553">
          <cell r="A1553" t="str">
            <v>01200</v>
          </cell>
          <cell r="B1553">
            <v>8</v>
          </cell>
        </row>
        <row r="1554">
          <cell r="A1554" t="str">
            <v>01201</v>
          </cell>
          <cell r="B1554">
            <v>8</v>
          </cell>
        </row>
        <row r="1555">
          <cell r="A1555" t="str">
            <v>07L10</v>
          </cell>
          <cell r="B1555">
            <v>7.8</v>
          </cell>
        </row>
        <row r="1556">
          <cell r="A1556" t="str">
            <v>07T00</v>
          </cell>
          <cell r="B1556">
            <v>7.6</v>
          </cell>
        </row>
        <row r="1557">
          <cell r="A1557" t="str">
            <v>07I00</v>
          </cell>
          <cell r="B1557">
            <v>7.4</v>
          </cell>
        </row>
        <row r="1558">
          <cell r="A1558" t="str">
            <v>07G00</v>
          </cell>
          <cell r="B1558">
            <v>7.2</v>
          </cell>
        </row>
        <row r="1559">
          <cell r="A1559" t="str">
            <v>07L00</v>
          </cell>
          <cell r="B1559">
            <v>7</v>
          </cell>
        </row>
        <row r="1560">
          <cell r="A1560" t="str">
            <v>06G00</v>
          </cell>
          <cell r="B1560">
            <v>6.4</v>
          </cell>
        </row>
        <row r="1561">
          <cell r="A1561" t="str">
            <v>06H10</v>
          </cell>
          <cell r="B1561">
            <v>6.2</v>
          </cell>
        </row>
        <row r="1562">
          <cell r="A1562" t="str">
            <v>01215</v>
          </cell>
          <cell r="B1562">
            <v>6</v>
          </cell>
        </row>
        <row r="1563">
          <cell r="A1563" t="str">
            <v>01A15</v>
          </cell>
          <cell r="B1563">
            <v>6</v>
          </cell>
        </row>
        <row r="1564">
          <cell r="A1564" t="str">
            <v>01C15</v>
          </cell>
          <cell r="B1564">
            <v>6</v>
          </cell>
        </row>
        <row r="1565">
          <cell r="A1565" t="str">
            <v>01C35</v>
          </cell>
          <cell r="B1565">
            <v>6</v>
          </cell>
        </row>
        <row r="1566">
          <cell r="A1566" t="str">
            <v>01E35</v>
          </cell>
          <cell r="B1566">
            <v>6</v>
          </cell>
        </row>
        <row r="1567">
          <cell r="A1567" t="str">
            <v>01F15</v>
          </cell>
          <cell r="B1567">
            <v>6</v>
          </cell>
        </row>
        <row r="1568">
          <cell r="A1568" t="str">
            <v>02215</v>
          </cell>
          <cell r="B1568">
            <v>6</v>
          </cell>
        </row>
        <row r="1569">
          <cell r="A1569" t="str">
            <v>02A15</v>
          </cell>
          <cell r="B1569">
            <v>6</v>
          </cell>
        </row>
        <row r="1570">
          <cell r="A1570" t="str">
            <v>02A35</v>
          </cell>
          <cell r="B1570">
            <v>6</v>
          </cell>
        </row>
        <row r="1571">
          <cell r="A1571" t="str">
            <v>02C15</v>
          </cell>
          <cell r="B1571">
            <v>6</v>
          </cell>
        </row>
        <row r="1572">
          <cell r="A1572" t="str">
            <v>02F15</v>
          </cell>
          <cell r="B1572">
            <v>6</v>
          </cell>
        </row>
        <row r="1573">
          <cell r="A1573" t="str">
            <v>02F35</v>
          </cell>
          <cell r="B1573">
            <v>6</v>
          </cell>
        </row>
        <row r="1574">
          <cell r="A1574" t="str">
            <v>06H01</v>
          </cell>
          <cell r="B1574">
            <v>6</v>
          </cell>
        </row>
        <row r="1575">
          <cell r="A1575" t="str">
            <v>01A90</v>
          </cell>
          <cell r="B1575">
            <v>6</v>
          </cell>
        </row>
        <row r="1576">
          <cell r="A1576" t="str">
            <v>01F90</v>
          </cell>
          <cell r="B1576">
            <v>6</v>
          </cell>
        </row>
        <row r="1577">
          <cell r="A1577" t="str">
            <v>00K10</v>
          </cell>
          <cell r="B1577">
            <v>6</v>
          </cell>
        </row>
        <row r="1578">
          <cell r="A1578" t="str">
            <v>08E00</v>
          </cell>
          <cell r="B1578">
            <v>5</v>
          </cell>
        </row>
        <row r="1579">
          <cell r="A1579" t="str">
            <v>11E00</v>
          </cell>
          <cell r="B1579">
            <v>5</v>
          </cell>
        </row>
        <row r="1580">
          <cell r="A1580" t="str">
            <v>06E00</v>
          </cell>
          <cell r="B1580">
            <v>5</v>
          </cell>
        </row>
        <row r="1581">
          <cell r="A1581" t="str">
            <v>02E02</v>
          </cell>
          <cell r="B1581">
            <v>5</v>
          </cell>
        </row>
        <row r="1582">
          <cell r="A1582" t="str">
            <v>99F00</v>
          </cell>
          <cell r="B1582">
            <v>5</v>
          </cell>
        </row>
        <row r="1583">
          <cell r="A1583" t="str">
            <v>01C00</v>
          </cell>
          <cell r="B1583">
            <v>5</v>
          </cell>
        </row>
        <row r="1584">
          <cell r="A1584" t="str">
            <v>03A01</v>
          </cell>
          <cell r="B1584">
            <v>5</v>
          </cell>
        </row>
        <row r="1585">
          <cell r="A1585" t="str">
            <v>04A04</v>
          </cell>
          <cell r="B1585">
            <v>5</v>
          </cell>
        </row>
        <row r="1586">
          <cell r="A1586" t="str">
            <v>04A10</v>
          </cell>
          <cell r="B1586">
            <v>5</v>
          </cell>
        </row>
        <row r="1587">
          <cell r="A1587" t="str">
            <v>08A01</v>
          </cell>
          <cell r="B1587">
            <v>5</v>
          </cell>
        </row>
        <row r="1588">
          <cell r="A1588" t="str">
            <v>09A30</v>
          </cell>
          <cell r="B1588">
            <v>5</v>
          </cell>
        </row>
        <row r="1589">
          <cell r="A1589" t="str">
            <v>11A01</v>
          </cell>
          <cell r="B1589">
            <v>5</v>
          </cell>
        </row>
        <row r="1590">
          <cell r="A1590" t="str">
            <v>06A00</v>
          </cell>
          <cell r="B1590">
            <v>5</v>
          </cell>
        </row>
        <row r="1591">
          <cell r="A1591" t="str">
            <v>02A00</v>
          </cell>
          <cell r="B1591">
            <v>5</v>
          </cell>
        </row>
        <row r="1592">
          <cell r="A1592" t="str">
            <v>02A03</v>
          </cell>
          <cell r="B1592">
            <v>5</v>
          </cell>
        </row>
        <row r="1593">
          <cell r="A1593" t="str">
            <v>01A04</v>
          </cell>
          <cell r="B1593">
            <v>5</v>
          </cell>
        </row>
        <row r="1594">
          <cell r="A1594" t="str">
            <v>01A00</v>
          </cell>
          <cell r="B1594">
            <v>5</v>
          </cell>
        </row>
        <row r="1595">
          <cell r="A1595" t="str">
            <v>97B00</v>
          </cell>
          <cell r="B1595">
            <v>5</v>
          </cell>
        </row>
        <row r="1596">
          <cell r="A1596" t="str">
            <v>98A00</v>
          </cell>
          <cell r="B1596">
            <v>5</v>
          </cell>
        </row>
        <row r="1597">
          <cell r="A1597" t="str">
            <v>98C00</v>
          </cell>
          <cell r="B1597">
            <v>5</v>
          </cell>
        </row>
        <row r="1598">
          <cell r="A1598" t="str">
            <v>99F10</v>
          </cell>
          <cell r="B1598">
            <v>5</v>
          </cell>
        </row>
        <row r="1599">
          <cell r="A1599" t="str">
            <v>04I00</v>
          </cell>
          <cell r="B1599">
            <v>4.8</v>
          </cell>
        </row>
        <row r="1600">
          <cell r="A1600" t="str">
            <v>04L20</v>
          </cell>
          <cell r="B1600">
            <v>4.5999999999999996</v>
          </cell>
        </row>
        <row r="1601">
          <cell r="A1601" t="str">
            <v>04P40</v>
          </cell>
          <cell r="B1601">
            <v>4.5999999999999996</v>
          </cell>
        </row>
        <row r="1602">
          <cell r="A1602" t="str">
            <v>99F20</v>
          </cell>
          <cell r="B1602">
            <v>4.5</v>
          </cell>
        </row>
        <row r="1603">
          <cell r="A1603" t="str">
            <v>99F50</v>
          </cell>
          <cell r="B1603">
            <v>4.5</v>
          </cell>
        </row>
        <row r="1604">
          <cell r="A1604" t="str">
            <v>01F35</v>
          </cell>
          <cell r="B1604">
            <v>4.5</v>
          </cell>
        </row>
        <row r="1605">
          <cell r="A1605" t="str">
            <v>02F31</v>
          </cell>
          <cell r="B1605">
            <v>4.5</v>
          </cell>
        </row>
        <row r="1606">
          <cell r="A1606" t="str">
            <v>02S21</v>
          </cell>
          <cell r="B1606">
            <v>4.5</v>
          </cell>
        </row>
        <row r="1607">
          <cell r="A1607" t="str">
            <v>04H05</v>
          </cell>
          <cell r="B1607">
            <v>4.4000000000000004</v>
          </cell>
        </row>
        <row r="1608">
          <cell r="A1608" t="str">
            <v>03H10</v>
          </cell>
          <cell r="B1608">
            <v>4.2</v>
          </cell>
        </row>
        <row r="1609">
          <cell r="A1609" t="str">
            <v>03H01</v>
          </cell>
          <cell r="B1609">
            <v>4</v>
          </cell>
        </row>
        <row r="1610">
          <cell r="A1610" t="str">
            <v>03H00</v>
          </cell>
          <cell r="B1610">
            <v>4</v>
          </cell>
        </row>
        <row r="1611">
          <cell r="A1611" t="str">
            <v>08A07</v>
          </cell>
          <cell r="B1611">
            <v>4</v>
          </cell>
        </row>
        <row r="1612">
          <cell r="A1612" t="str">
            <v>00F05</v>
          </cell>
          <cell r="B1612">
            <v>4</v>
          </cell>
        </row>
        <row r="1613">
          <cell r="A1613" t="str">
            <v>01F20</v>
          </cell>
          <cell r="B1613">
            <v>4</v>
          </cell>
        </row>
        <row r="1614">
          <cell r="A1614" t="str">
            <v>04A06</v>
          </cell>
          <cell r="B1614">
            <v>4</v>
          </cell>
        </row>
        <row r="1615">
          <cell r="A1615" t="str">
            <v>08A04</v>
          </cell>
          <cell r="B1615">
            <v>4</v>
          </cell>
        </row>
        <row r="1616">
          <cell r="A1616" t="str">
            <v>08A06</v>
          </cell>
          <cell r="B1616">
            <v>4</v>
          </cell>
        </row>
        <row r="1617">
          <cell r="A1617" t="str">
            <v>08A40</v>
          </cell>
          <cell r="B1617">
            <v>4</v>
          </cell>
        </row>
        <row r="1618">
          <cell r="A1618" t="str">
            <v>09A05</v>
          </cell>
          <cell r="B1618">
            <v>4</v>
          </cell>
        </row>
        <row r="1619">
          <cell r="A1619" t="str">
            <v>09A06</v>
          </cell>
          <cell r="B1619">
            <v>4</v>
          </cell>
        </row>
        <row r="1620">
          <cell r="A1620" t="str">
            <v>11A04</v>
          </cell>
          <cell r="B1620">
            <v>4</v>
          </cell>
        </row>
        <row r="1621">
          <cell r="A1621" t="str">
            <v>11A40</v>
          </cell>
          <cell r="B1621">
            <v>4</v>
          </cell>
        </row>
        <row r="1622">
          <cell r="A1622" t="str">
            <v>12A00</v>
          </cell>
          <cell r="B1622">
            <v>4</v>
          </cell>
        </row>
        <row r="1623">
          <cell r="A1623" t="str">
            <v>12A20</v>
          </cell>
          <cell r="B1623">
            <v>4</v>
          </cell>
        </row>
        <row r="1624">
          <cell r="A1624" t="str">
            <v>06A03</v>
          </cell>
          <cell r="B1624">
            <v>4</v>
          </cell>
        </row>
        <row r="1625">
          <cell r="A1625" t="str">
            <v>06F00</v>
          </cell>
          <cell r="B1625">
            <v>4</v>
          </cell>
        </row>
        <row r="1626">
          <cell r="A1626" t="str">
            <v>05A40</v>
          </cell>
          <cell r="B1626">
            <v>4</v>
          </cell>
        </row>
        <row r="1627">
          <cell r="A1627" t="str">
            <v>05A04</v>
          </cell>
          <cell r="B1627">
            <v>4</v>
          </cell>
        </row>
        <row r="1628">
          <cell r="A1628" t="str">
            <v>05A11</v>
          </cell>
          <cell r="B1628">
            <v>4</v>
          </cell>
        </row>
        <row r="1629">
          <cell r="A1629" t="str">
            <v>03F00</v>
          </cell>
          <cell r="B1629">
            <v>4</v>
          </cell>
        </row>
        <row r="1630">
          <cell r="A1630" t="str">
            <v>03F01</v>
          </cell>
          <cell r="B1630">
            <v>4</v>
          </cell>
        </row>
        <row r="1631">
          <cell r="A1631" t="str">
            <v>03T00</v>
          </cell>
          <cell r="B1631">
            <v>3.2</v>
          </cell>
        </row>
        <row r="1632">
          <cell r="A1632" t="str">
            <v>98K05</v>
          </cell>
          <cell r="B1632">
            <v>3</v>
          </cell>
        </row>
        <row r="1633">
          <cell r="A1633" t="str">
            <v>99S10</v>
          </cell>
          <cell r="B1633">
            <v>3</v>
          </cell>
        </row>
        <row r="1634">
          <cell r="A1634" t="str">
            <v>01K01</v>
          </cell>
          <cell r="B1634">
            <v>3</v>
          </cell>
        </row>
        <row r="1635">
          <cell r="A1635" t="str">
            <v>01S00</v>
          </cell>
          <cell r="B1635">
            <v>3</v>
          </cell>
        </row>
        <row r="1636">
          <cell r="A1636" t="str">
            <v>03R71</v>
          </cell>
          <cell r="B1636">
            <v>3</v>
          </cell>
        </row>
        <row r="1637">
          <cell r="A1637" t="str">
            <v>03G00</v>
          </cell>
          <cell r="B1637">
            <v>3</v>
          </cell>
        </row>
        <row r="1638">
          <cell r="A1638" t="str">
            <v>02E01</v>
          </cell>
          <cell r="B1638">
            <v>2.6</v>
          </cell>
        </row>
        <row r="1639">
          <cell r="A1639" t="str">
            <v>03E11</v>
          </cell>
          <cell r="B1639">
            <v>2.6</v>
          </cell>
        </row>
        <row r="1640">
          <cell r="A1640" t="str">
            <v>01S03</v>
          </cell>
          <cell r="B1640">
            <v>2.4</v>
          </cell>
        </row>
        <row r="1641">
          <cell r="A1641" t="str">
            <v>02E11</v>
          </cell>
          <cell r="B1641">
            <v>2.2000000000000002</v>
          </cell>
        </row>
        <row r="1642">
          <cell r="A1642" t="str">
            <v>02E05</v>
          </cell>
          <cell r="B1642">
            <v>2.2000000000000002</v>
          </cell>
        </row>
        <row r="1643">
          <cell r="A1643" t="str">
            <v>01L90</v>
          </cell>
          <cell r="B1643">
            <v>2</v>
          </cell>
        </row>
        <row r="1644">
          <cell r="A1644" t="str">
            <v>02L03</v>
          </cell>
          <cell r="B1644">
            <v>2</v>
          </cell>
        </row>
        <row r="1645">
          <cell r="A1645" t="str">
            <v>02L04</v>
          </cell>
          <cell r="B1645">
            <v>2</v>
          </cell>
        </row>
        <row r="1646">
          <cell r="A1646" t="str">
            <v>05S20</v>
          </cell>
          <cell r="B1646">
            <v>2</v>
          </cell>
        </row>
        <row r="1647">
          <cell r="A1647" t="str">
            <v>01G01</v>
          </cell>
          <cell r="B1647">
            <v>1.8</v>
          </cell>
        </row>
        <row r="1648">
          <cell r="A1648" t="str">
            <v>01G02</v>
          </cell>
          <cell r="B1648">
            <v>1.8</v>
          </cell>
        </row>
        <row r="1649">
          <cell r="A1649" t="str">
            <v>01G90</v>
          </cell>
          <cell r="B1649">
            <v>1.8</v>
          </cell>
        </row>
        <row r="1650">
          <cell r="A1650" t="str">
            <v>01Q10</v>
          </cell>
          <cell r="B1650">
            <v>1.8</v>
          </cell>
        </row>
        <row r="1651">
          <cell r="A1651" t="str">
            <v>01I00</v>
          </cell>
          <cell r="B1651">
            <v>1.6</v>
          </cell>
        </row>
        <row r="1652">
          <cell r="A1652" t="str">
            <v>01I05</v>
          </cell>
          <cell r="B1652">
            <v>1.6</v>
          </cell>
        </row>
        <row r="1653">
          <cell r="A1653" t="str">
            <v>01300</v>
          </cell>
          <cell r="B1653">
            <v>1.4</v>
          </cell>
        </row>
        <row r="1654">
          <cell r="A1654" t="str">
            <v>01T00</v>
          </cell>
          <cell r="B1654">
            <v>1.2</v>
          </cell>
        </row>
        <row r="1655">
          <cell r="A1655" t="str">
            <v>01T05</v>
          </cell>
          <cell r="B1655">
            <v>1.2</v>
          </cell>
        </row>
        <row r="1656">
          <cell r="A1656" t="str">
            <v>01E01</v>
          </cell>
          <cell r="B1656">
            <v>1</v>
          </cell>
        </row>
        <row r="1657">
          <cell r="A1657" t="str">
            <v>02R56</v>
          </cell>
          <cell r="B1657">
            <v>1</v>
          </cell>
        </row>
        <row r="1658">
          <cell r="A1658" t="str">
            <v>04S14</v>
          </cell>
          <cell r="B1658">
            <v>1</v>
          </cell>
        </row>
        <row r="1659">
          <cell r="A1659" t="str">
            <v>00H00</v>
          </cell>
          <cell r="B1659">
            <v>0.4</v>
          </cell>
        </row>
        <row r="1660">
          <cell r="A1660" t="str">
            <v>00H05</v>
          </cell>
          <cell r="B1660">
            <v>0.4</v>
          </cell>
        </row>
        <row r="1661">
          <cell r="A1661" t="str">
            <v>00L20</v>
          </cell>
          <cell r="B1661">
            <v>0.2</v>
          </cell>
        </row>
        <row r="1662">
          <cell r="A1662" t="str">
            <v>00L23</v>
          </cell>
          <cell r="B1662">
            <v>0.2</v>
          </cell>
        </row>
        <row r="1663">
          <cell r="A1663" t="str">
            <v>00L50</v>
          </cell>
          <cell r="B1663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新粗利"/>
      <sheetName val="展開表最終"/>
      <sheetName val="新新粗利最終"/>
      <sheetName val="G→Ｑ"/>
      <sheetName val="Ｇ→Ｎ"/>
      <sheetName val="Ｇ→Ｓ"/>
      <sheetName val="1KZ-TE→3RZ-FE"/>
      <sheetName val="駆動差"/>
      <sheetName val="展開表"/>
      <sheetName val="応用車財務"/>
      <sheetName val="094W原紙 "/>
      <sheetName val="0211 ex rate"/>
      <sheetName val="0212-2 Prado FMC"/>
      <sheetName val="Key-in"/>
      <sheetName val="Sheet2"/>
      <sheetName val="CRITERIA3"/>
      <sheetName val="試作営見"/>
      <sheetName val="prop"/>
      <sheetName val="ﾒｯｷｴｷｽﾄﾗ"/>
      <sheetName val="前提と仮定"/>
      <sheetName val="NOT STARTED (281 Parts)"/>
      <sheetName val="車両ｽﾍﾟｯｸ表"/>
      <sheetName val="チーム案2英語"/>
      <sheetName val="購買担当"/>
      <sheetName val="計画書P1.2"/>
      <sheetName val="投資の考え方"/>
      <sheetName val="ｽﾃｯﾌﾟ毎エリア"/>
      <sheetName val="ﾘﾄﾗｸﾀｽﾃｯﾌﾟ組付費"/>
      <sheetName val="ﾘﾄﾗｸﾀｽﾃｯﾌﾟ組付費 (2)"/>
      <sheetName val="リスト(1)"/>
      <sheetName val="生技企画书 (1)"/>
      <sheetName val="12背景(1)"/>
      <sheetName val="稼動率と生産量の分析表"/>
      <sheetName val="稼動率と生産量の分析表　数源 "/>
      <sheetName val="3目標及び結果"/>
      <sheetName val="4工程検討-R"/>
      <sheetName val="設備価格リスト  (2)"/>
      <sheetName val="5工程検討-O"/>
      <sheetName val="TRCWD12生技生準日程(新) (1)"/>
      <sheetName val="67工程まとめ"/>
      <sheetName val="附件二D13工程概要 -R"/>
      <sheetName val="附件二工程概要-O"/>
      <sheetName val="附件-過去問題の対策-R (2)"/>
      <sheetName val="D13不具合调查表-O"/>
      <sheetName val="7工数检讨 (2)"/>
      <sheetName val="8LAYOUT (2)"/>
      <sheetName val="5原価相関"/>
      <sheetName val="4工程検討-R (2)"/>
      <sheetName val="稼動率と生産量の分析表　初"/>
      <sheetName val="Universe"/>
      <sheetName val="Recommend"/>
      <sheetName val="Complete"/>
      <sheetName val="SLS Ess"/>
      <sheetName val="TMMI"/>
      <sheetName val="DC &amp; BO"/>
      <sheetName val="Detail"/>
      <sheetName val="Balances"/>
      <sheetName val="有支"/>
      <sheetName val="Ssor"/>
      <sheetName val="Summary"/>
      <sheetName val="09 vol"/>
      <sheetName val="PP_LETTER"/>
      <sheetName val="166N Plist"/>
      <sheetName val="６２３Ｔ"/>
      <sheetName val="見直最終版"/>
      <sheetName val="SLIP"/>
      <sheetName val="Import"/>
      <sheetName val="MASTER FILE"/>
      <sheetName val="Order Rates"/>
      <sheetName val="DATA"/>
      <sheetName val="vlookup data"/>
      <sheetName val="153W"/>
      <sheetName val="#ofclose"/>
      <sheetName val="ﾊﾟｲﾌﾟ"/>
      <sheetName val="他材料費"/>
      <sheetName val="冷延鋼板"/>
      <sheetName val="熱延鋼板"/>
      <sheetName val="Part C"/>
      <sheetName val="DI-ESTI"/>
      <sheetName val="800T Follow-up Data"/>
      <sheetName val="SHU Q'TY"/>
      <sheetName val="販社別"/>
      <sheetName val="商品力向上"/>
      <sheetName val="Vorlagenhistorie"/>
      <sheetName val="DDL(削除不可)"/>
      <sheetName val="Supp.List"/>
      <sheetName val="FR管理工程図"/>
      <sheetName val="기안"/>
      <sheetName val="SALES AMT K-B"/>
      <sheetName val="ﾗｲﾅｰ"/>
      <sheetName val="ラミ"/>
      <sheetName val="Tiral BL Sep'04"/>
      <sheetName val="ESTABLISH"/>
      <sheetName val="Menu"/>
      <sheetName val="入力用ﾘｽﾄ"/>
      <sheetName val="値引き効果額品番登録・照会"/>
      <sheetName val="列数"/>
      <sheetName val="ｽｸﾗｯﾌﾟ@"/>
      <sheetName val="行数"/>
      <sheetName val="ﾍﾞｰｽ"/>
      <sheetName val="ｴｷｽﾄﾗ"/>
      <sheetName val="094W原紙_"/>
      <sheetName val="0211_ex_rate"/>
      <sheetName val="0212-2_Prado_FMC"/>
      <sheetName val="計画書P1_2"/>
      <sheetName val="ﾘﾄﾗｸﾀｽﾃｯﾌﾟ組付費_(2)"/>
      <sheetName val="生技企画书_(1)"/>
      <sheetName val="稼動率と生産量の分析表　数源_"/>
      <sheetName val="設備価格リスト__(2)"/>
      <sheetName val="TRCWD12生技生準日程(新)_(1)"/>
      <sheetName val="附件二D13工程概要_-R"/>
      <sheetName val="附件-過去問題の対策-R_(2)"/>
      <sheetName val="7工数检讨_(2)"/>
      <sheetName val="8LAYOUT_(2)"/>
      <sheetName val="4工程検討-R_(2)"/>
      <sheetName val="166N_Plist"/>
      <sheetName val="原価変動項目一覧表（原紙)"/>
      <sheetName val="箱種情報"/>
      <sheetName val="\\HA0SV002\経理部\3原調\02車両見.積\01ｸﾞ"/>
      <sheetName val="115円ﾍﾞｰｽ"/>
      <sheetName val="データー"/>
      <sheetName val="__HA0SV002_経理部_3原調_02車両見.積_01ｸﾞ"/>
      <sheetName val="CAUDIT"/>
      <sheetName val="Ricavi e Costo venduto IX"/>
      <sheetName val="POWER ASSUMPTIONS"/>
      <sheetName val="DEF"/>
      <sheetName val="ＳＱＬ"/>
      <sheetName val="T_見積品番"/>
      <sheetName val="画面総括"/>
      <sheetName val="画面要求"/>
      <sheetName val="ﾀﾞｲｵｰﾄﾞ変更"/>
      <sheetName val="Validation Lists"/>
      <sheetName val="PL65ﾒｷ32"/>
      <sheetName val="DATA BASE"/>
      <sheetName val="engline"/>
      <sheetName val="Costing rate"/>
      <sheetName val="Data Exchange"/>
      <sheetName val="Manning"/>
      <sheetName val="Calendar"/>
      <sheetName val="ROYALTY(RUNG)"/>
      <sheetName val="設備分類"/>
      <sheetName val="個人ｺｰﾄﾞ"/>
      <sheetName val="リンギ"/>
      <sheetName val="材料区分配列表"/>
      <sheetName val="設置部署"/>
      <sheetName val="Sheet1"/>
      <sheetName val="Stamping"/>
      <sheetName val="545N仕様ﾗﾌ2"/>
      <sheetName val="Manpower"/>
      <sheetName val="Net Price Position - Sheet 1"/>
      <sheetName val="415T原"/>
      <sheetName val="POitemList"/>
      <sheetName val="損益計算書"/>
      <sheetName val="Ａ車型"/>
      <sheetName val="Rate"/>
      <sheetName val="車種ｺｰﾄﾞ（全DATA入り）"/>
      <sheetName val="82141-0D100-F   B 00"/>
      <sheetName val="車両仕様"/>
      <sheetName val="カガミ入力(2)"/>
      <sheetName val="リスト"/>
      <sheetName val="基本情報"/>
      <sheetName val="Report"/>
      <sheetName val="諸元"/>
      <sheetName val="AAC"/>
      <sheetName val="MMC"/>
      <sheetName val="12背景_1_"/>
      <sheetName val="ﾘｰｽ取引明細"/>
      <sheetName val="価格一覧表"/>
      <sheetName val="ｺｽﾄﾃｰﾌﾞﾙ"/>
      <sheetName val="製品リスト"/>
      <sheetName val="V-V"/>
      <sheetName val="G.1R-Shou COP Gf"/>
      <sheetName val="Europe PU-1"/>
      <sheetName val="2016.07.27"/>
      <sheetName val=" 9805全"/>
      <sheetName val="Languages"/>
      <sheetName val="SQL"/>
      <sheetName val="T_入出庫F"/>
      <sheetName val="Form_Header"/>
      <sheetName val="#REF"/>
      <sheetName val="4.予防接種申込書（成人）"/>
      <sheetName val="q_for_r_04_20_in_source"/>
      <sheetName val="原紙"/>
      <sheetName val="0C-COVER"/>
      <sheetName val="IRR Form"/>
      <sheetName val="応用車財務.xls"/>
      <sheetName val="%E5%BF%9C%E7%94%A8%E8%BB%8A%E8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/>
      <sheetData sheetId="96"/>
      <sheetData sheetId="97"/>
      <sheetData sheetId="98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TR仕向国"/>
      <sheetName val="MTR利益センタ"/>
      <sheetName val="MTRマーケットGP"/>
      <sheetName val="pivo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"/>
      <sheetName val="LocalContent"/>
      <sheetName val="Engine"/>
      <sheetName val="Vehicle_Location"/>
      <sheetName val="Vehicle Aging"/>
      <sheetName val="Master"/>
      <sheetName val="340115"/>
      <sheetName val="340125"/>
      <sheetName val="340135"/>
      <sheetName val="300010"/>
      <sheetName val="Zgor"/>
      <sheetName val="Zscc"/>
      <sheetName val="FSV-July07"/>
      <sheetName val="Vlookup"/>
      <sheetName val="L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heet(TMCA100%)"/>
      <sheetName val="Rocket Meting UCS"/>
      <sheetName val="Base Model"/>
      <sheetName val="380N 1A"/>
      <sheetName val="380N 1A_UCS Summary"/>
      <sheetName val="380N 1A_ACIS"/>
      <sheetName val="380N 1A (2)"/>
      <sheetName val="Assumption"/>
      <sheetName val="Global Flexed Calc."/>
      <sheetName val="Case 3 Calc revised 060302"/>
      <sheetName val="UCS Summary"/>
      <sheetName val="SVPUCS(100%TMCA_65¥)_CUT 2"/>
      <sheetName val="SVPUCS(100%TMCA_65¥)_#4 PEC"/>
      <sheetName val="GraphImage"/>
      <sheetName val="Short_UCS"/>
      <sheetName val="SVPSumUCS"/>
      <sheetName val="SVPUCS(100%TMCA_60¥)"/>
      <sheetName val="SVPUCS(100%TMCA_55¥)"/>
      <sheetName val="Nov'00UCS(100%TMC_65¥)"/>
      <sheetName val="Nov'00UCS(100%TMC_60¥)"/>
      <sheetName val="Nov'00UCS(100%TMC_55¥)"/>
      <sheetName val="Nov00SumUCS"/>
      <sheetName val="Nov'00UCS(50%TMC_65¥)"/>
      <sheetName val="Nov00_UCS (50%TMC)"/>
      <sheetName val="Nov'00PriceSheet(1.2242 Markup)"/>
      <sheetName val="Nov'00UCS(50%TMC_60¥)"/>
      <sheetName val="Nov'00UCS(50%TMC_55¥)"/>
      <sheetName val="Cost"/>
      <sheetName val="RRP"/>
      <sheetName val="原単位表"/>
      <sheetName val="新新粗利"/>
      <sheetName val="Target380NX "/>
      <sheetName val="BY CATEGORY"/>
      <sheetName val="ptvt"/>
      <sheetName val="KH-Q1,Q2,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5">
          <cell r="D35">
            <v>1.787E-2</v>
          </cell>
        </row>
        <row r="36">
          <cell r="D36">
            <v>0.04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Overheads"/>
      <sheetName val="Marketing &amp; Promotion Direct"/>
      <sheetName val="Staff Cost"/>
      <sheetName val="Staff Cost2"/>
      <sheetName val="SGA direct"/>
      <sheetName val="Training"/>
      <sheetName val="Local trips"/>
      <sheetName val="Co car"/>
      <sheetName val="Allocated costs"/>
      <sheetName val="Start-Up Costs"/>
      <sheetName val="Demo car"/>
      <sheetName val="Recharges"/>
      <sheetName val="IT Summary"/>
      <sheetName val="Hardware Investment"/>
      <sheetName val="SG&amp;A"/>
      <sheetName val="Interfa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ation"/>
      <sheetName val="VanOP00-02(1999)"/>
      <sheetName val="VanOP00-02(2000)"/>
      <sheetName val="TrucksOP00-02(1999)"/>
      <sheetName val="TrucksOP00-02(2000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 650b"/>
      <sheetName val="LM 650a"/>
      <sheetName val="LM Exec Sum 650b"/>
      <sheetName val="LM Mgmt Sum 650b"/>
      <sheetName val="LM Mgmt Sum 650a"/>
      <sheetName val="LM Mgmt Sum 650b B(W)"/>
      <sheetName val="LM Mgmt Sum 650a Classic"/>
      <sheetName val="LM Mgmt Sum 650b B(W) II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Sort Codes"/>
      <sheetName val="NA"/>
      <sheetName val="LM 650b Mgmt Detail"/>
      <sheetName val="LM650b"/>
    </sheetNames>
    <sheetDataSet>
      <sheetData sheetId="0" refreshError="1">
        <row r="1">
          <cell r="D1" t="str">
            <v>Mgmt Sort</v>
          </cell>
          <cell r="E1" t="str">
            <v>Job#1</v>
          </cell>
        </row>
        <row r="2">
          <cell r="D2" t="str">
            <v>Cost Reduction/PVT Programs</v>
          </cell>
          <cell r="E2">
            <v>37073</v>
          </cell>
        </row>
        <row r="3">
          <cell r="D3" t="str">
            <v>Cost Reduction/PVT Programs</v>
          </cell>
          <cell r="E3">
            <v>37438</v>
          </cell>
        </row>
        <row r="4">
          <cell r="D4" t="str">
            <v>Quality &amp; Warranty</v>
          </cell>
          <cell r="E4">
            <v>37104</v>
          </cell>
        </row>
        <row r="5">
          <cell r="D5" t="str">
            <v>All Other Lincoln Vehicle Programs</v>
          </cell>
          <cell r="E5">
            <v>37469</v>
          </cell>
        </row>
        <row r="6">
          <cell r="D6" t="str">
            <v>All Other Mercury Vehicle Programs</v>
          </cell>
          <cell r="E6">
            <v>37834</v>
          </cell>
        </row>
        <row r="7">
          <cell r="D7" t="str">
            <v>Quality &amp; Warranty</v>
          </cell>
          <cell r="E7">
            <v>37469</v>
          </cell>
        </row>
        <row r="8">
          <cell r="D8" t="str">
            <v>Quality &amp; Warranty</v>
          </cell>
          <cell r="E8">
            <v>37834</v>
          </cell>
        </row>
        <row r="9">
          <cell r="D9" t="str">
            <v>2007 U263</v>
          </cell>
          <cell r="E9">
            <v>38930</v>
          </cell>
        </row>
        <row r="10">
          <cell r="D10" t="str">
            <v>All Other Mercury Vehicle Programs</v>
          </cell>
          <cell r="E10">
            <v>39295</v>
          </cell>
        </row>
        <row r="11">
          <cell r="D11" t="str">
            <v>All Other Lincoln Vehicle Programs</v>
          </cell>
          <cell r="E11">
            <v>39295</v>
          </cell>
        </row>
        <row r="12">
          <cell r="D12" t="str">
            <v>All Other Mercury Vehicle Programs</v>
          </cell>
          <cell r="E12">
            <v>39845</v>
          </cell>
        </row>
        <row r="13">
          <cell r="D13" t="str">
            <v>All Other Mercury Vehicle Programs</v>
          </cell>
          <cell r="E13">
            <v>39662</v>
          </cell>
        </row>
        <row r="14">
          <cell r="D14" t="str">
            <v>All Other Mercury Vehicle Programs</v>
          </cell>
          <cell r="E14">
            <v>40756</v>
          </cell>
        </row>
        <row r="15">
          <cell r="D15" t="str">
            <v>St. Thomas Paint Upgrade</v>
          </cell>
          <cell r="E15">
            <v>37288</v>
          </cell>
        </row>
        <row r="16">
          <cell r="D16" t="str">
            <v>Spirit of Ford Provision</v>
          </cell>
          <cell r="E16">
            <v>37469</v>
          </cell>
        </row>
        <row r="17">
          <cell r="D17" t="str">
            <v>Spirit of Ford Provision</v>
          </cell>
          <cell r="E17">
            <v>37469</v>
          </cell>
        </row>
        <row r="18">
          <cell r="D18" t="str">
            <v>Spirit of Ford Provision</v>
          </cell>
          <cell r="E18">
            <v>37834</v>
          </cell>
        </row>
        <row r="19">
          <cell r="D19" t="str">
            <v>Spirit of Ford Provision</v>
          </cell>
          <cell r="E19">
            <v>37834</v>
          </cell>
        </row>
        <row r="20">
          <cell r="D20" t="str">
            <v>Quality &amp; Warranty</v>
          </cell>
          <cell r="E20">
            <v>37469</v>
          </cell>
        </row>
        <row r="21">
          <cell r="D21" t="str">
            <v>Quality &amp; Warranty</v>
          </cell>
          <cell r="E21">
            <v>37834</v>
          </cell>
        </row>
        <row r="22">
          <cell r="D22" t="str">
            <v>Quality &amp; Warranty</v>
          </cell>
          <cell r="E22">
            <v>38200</v>
          </cell>
        </row>
        <row r="23">
          <cell r="D23" t="str">
            <v>Quality &amp; Warranty</v>
          </cell>
          <cell r="E23">
            <v>38565</v>
          </cell>
        </row>
        <row r="24">
          <cell r="D24" t="str">
            <v>Powertrain Customer Satisfaction Program</v>
          </cell>
          <cell r="E24">
            <v>37438</v>
          </cell>
        </row>
        <row r="25">
          <cell r="D25" t="str">
            <v>Powertrain Customer Satisfaction Program</v>
          </cell>
          <cell r="E25">
            <v>37104</v>
          </cell>
        </row>
        <row r="26">
          <cell r="D26" t="str">
            <v>Powertrain Customer Satisfaction Program</v>
          </cell>
          <cell r="E26">
            <v>37073</v>
          </cell>
        </row>
        <row r="27">
          <cell r="D27" t="str">
            <v>Powertrain Customer Satisfaction Program</v>
          </cell>
          <cell r="E27">
            <v>37438</v>
          </cell>
        </row>
        <row r="28">
          <cell r="D28" t="str">
            <v>Powertrain Customer Satisfaction Program</v>
          </cell>
          <cell r="E28">
            <v>37469</v>
          </cell>
        </row>
        <row r="29">
          <cell r="D29" t="str">
            <v>Powertrain Customer Satisfaction Program</v>
          </cell>
          <cell r="E29">
            <v>37469</v>
          </cell>
        </row>
        <row r="30">
          <cell r="D30" t="str">
            <v>Powertrain Customer Satisfaction Program</v>
          </cell>
          <cell r="E30">
            <v>37438</v>
          </cell>
        </row>
        <row r="31">
          <cell r="D31" t="str">
            <v>Powertrain Customer Satisfaction Program</v>
          </cell>
          <cell r="E31">
            <v>38169</v>
          </cell>
        </row>
        <row r="32">
          <cell r="D32" t="str">
            <v>Powertrain Customer Satisfaction Program</v>
          </cell>
          <cell r="E32">
            <v>37803</v>
          </cell>
        </row>
        <row r="33">
          <cell r="D33" t="str">
            <v>Other Powertrain Quality &amp; Cost Reductions</v>
          </cell>
          <cell r="E33">
            <v>35278</v>
          </cell>
        </row>
        <row r="34">
          <cell r="D34" t="str">
            <v>Other Powertrain Quality &amp; Cost Reductions</v>
          </cell>
          <cell r="E34">
            <v>35278</v>
          </cell>
        </row>
        <row r="35">
          <cell r="D35" t="str">
            <v>Other Powertrain Quality &amp; Cost Reductions</v>
          </cell>
          <cell r="E35">
            <v>35643</v>
          </cell>
        </row>
        <row r="36">
          <cell r="D36" t="str">
            <v>Other Powertrain Quality &amp; Cost Reductions</v>
          </cell>
          <cell r="E36">
            <v>35643</v>
          </cell>
        </row>
        <row r="37">
          <cell r="D37" t="str">
            <v>Other Powertrain Quality &amp; Cost Reductions</v>
          </cell>
          <cell r="E37">
            <v>36342</v>
          </cell>
        </row>
        <row r="38">
          <cell r="D38" t="str">
            <v>Other Powertrain Quality &amp; Cost Reductions</v>
          </cell>
          <cell r="E38">
            <v>36708</v>
          </cell>
        </row>
        <row r="39">
          <cell r="D39" t="str">
            <v>Other Powertrain Quality &amp; Cost Reductions</v>
          </cell>
          <cell r="E39">
            <v>37073</v>
          </cell>
        </row>
        <row r="40">
          <cell r="D40" t="str">
            <v>Other Powertrain Quality &amp; Cost Reductions</v>
          </cell>
          <cell r="E40">
            <v>37104</v>
          </cell>
        </row>
        <row r="41">
          <cell r="D41" t="str">
            <v>Other Powertrain Quality &amp; Cost Reductions</v>
          </cell>
          <cell r="E41">
            <v>37104</v>
          </cell>
        </row>
        <row r="42">
          <cell r="D42" t="str">
            <v>New V6</v>
          </cell>
          <cell r="E42">
            <v>38200</v>
          </cell>
        </row>
        <row r="43">
          <cell r="D43" t="str">
            <v>New V6</v>
          </cell>
          <cell r="E43">
            <v>38384</v>
          </cell>
        </row>
        <row r="44">
          <cell r="D44" t="str">
            <v>Fuel Economy</v>
          </cell>
          <cell r="E44">
            <v>35646</v>
          </cell>
        </row>
        <row r="45">
          <cell r="D45" t="str">
            <v>Fuel Economy</v>
          </cell>
          <cell r="E45">
            <v>36008</v>
          </cell>
        </row>
        <row r="46">
          <cell r="D46" t="str">
            <v>Fuel Economy</v>
          </cell>
          <cell r="E46">
            <v>37288</v>
          </cell>
        </row>
        <row r="47">
          <cell r="D47" t="str">
            <v>Fuel Economy</v>
          </cell>
          <cell r="E47">
            <v>37104</v>
          </cell>
        </row>
        <row r="48">
          <cell r="D48" t="str">
            <v>Fuel Economy</v>
          </cell>
          <cell r="E48">
            <v>37104</v>
          </cell>
        </row>
        <row r="49">
          <cell r="D49" t="str">
            <v>Fuel Economy</v>
          </cell>
          <cell r="E49">
            <v>37469</v>
          </cell>
        </row>
        <row r="50">
          <cell r="D50" t="str">
            <v>Fuel Economy</v>
          </cell>
          <cell r="E50">
            <v>37834</v>
          </cell>
        </row>
        <row r="51">
          <cell r="D51" t="str">
            <v>Fuel Economy</v>
          </cell>
          <cell r="E51">
            <v>38200</v>
          </cell>
        </row>
        <row r="52">
          <cell r="D52" t="str">
            <v>Emissions</v>
          </cell>
          <cell r="E52">
            <v>34912</v>
          </cell>
        </row>
        <row r="53">
          <cell r="D53" t="str">
            <v>Emissions</v>
          </cell>
          <cell r="E53">
            <v>36304</v>
          </cell>
        </row>
        <row r="54">
          <cell r="D54" t="str">
            <v>Emissions</v>
          </cell>
          <cell r="E54">
            <v>36342</v>
          </cell>
        </row>
        <row r="55">
          <cell r="D55" t="str">
            <v>Emissions</v>
          </cell>
          <cell r="E55">
            <v>36395</v>
          </cell>
        </row>
        <row r="56">
          <cell r="D56" t="str">
            <v>Emissions</v>
          </cell>
          <cell r="E56">
            <v>36373</v>
          </cell>
        </row>
        <row r="57">
          <cell r="D57" t="str">
            <v>Emissions</v>
          </cell>
          <cell r="E57">
            <v>36739</v>
          </cell>
        </row>
        <row r="58">
          <cell r="D58" t="str">
            <v>Emissions</v>
          </cell>
          <cell r="E58">
            <v>37180</v>
          </cell>
        </row>
        <row r="59">
          <cell r="D59" t="str">
            <v>Emissions</v>
          </cell>
          <cell r="E59">
            <v>37469</v>
          </cell>
        </row>
        <row r="60">
          <cell r="D60" t="str">
            <v>Emissions</v>
          </cell>
          <cell r="E60">
            <v>37135</v>
          </cell>
        </row>
        <row r="61">
          <cell r="D61" t="str">
            <v>Emissions</v>
          </cell>
          <cell r="E61">
            <v>37087</v>
          </cell>
        </row>
        <row r="62">
          <cell r="D62" t="str">
            <v>Emissions</v>
          </cell>
          <cell r="E62">
            <v>37469</v>
          </cell>
        </row>
        <row r="63">
          <cell r="D63" t="str">
            <v>Emissions</v>
          </cell>
          <cell r="E63">
            <v>37834</v>
          </cell>
        </row>
        <row r="64">
          <cell r="D64" t="str">
            <v>Emissions</v>
          </cell>
          <cell r="E64">
            <v>38200</v>
          </cell>
        </row>
        <row r="65">
          <cell r="D65" t="str">
            <v>Emissions</v>
          </cell>
          <cell r="E65">
            <v>38930</v>
          </cell>
        </row>
        <row r="66">
          <cell r="D66" t="str">
            <v>Emissions</v>
          </cell>
          <cell r="E66">
            <v>39295</v>
          </cell>
        </row>
        <row r="67">
          <cell r="D67" t="str">
            <v>Duratec V6</v>
          </cell>
          <cell r="E67">
            <v>36239</v>
          </cell>
        </row>
        <row r="68">
          <cell r="D68" t="str">
            <v>Duratec V6</v>
          </cell>
          <cell r="E68">
            <v>36739</v>
          </cell>
        </row>
        <row r="69">
          <cell r="D69" t="str">
            <v>Duratec V6</v>
          </cell>
          <cell r="E69">
            <v>37104</v>
          </cell>
        </row>
        <row r="70">
          <cell r="D70" t="str">
            <v>Duratec V6</v>
          </cell>
          <cell r="E70">
            <v>37104</v>
          </cell>
        </row>
        <row r="71">
          <cell r="D71" t="str">
            <v>Duratec V6</v>
          </cell>
          <cell r="E71">
            <v>38200</v>
          </cell>
        </row>
        <row r="72">
          <cell r="D72" t="str">
            <v>Duratec V6</v>
          </cell>
          <cell r="E72">
            <v>38749</v>
          </cell>
        </row>
        <row r="73">
          <cell r="D73" t="str">
            <v>Cross Vehicle Line Programs</v>
          </cell>
          <cell r="E73">
            <v>34912</v>
          </cell>
        </row>
        <row r="74">
          <cell r="D74" t="str">
            <v>Cross Vehicle Line Programs</v>
          </cell>
          <cell r="E74">
            <v>35278</v>
          </cell>
        </row>
        <row r="75">
          <cell r="D75" t="str">
            <v>Cross Vehicle Line Programs</v>
          </cell>
          <cell r="E75">
            <v>35643</v>
          </cell>
        </row>
        <row r="76">
          <cell r="D76" t="str">
            <v>Cross Vehicle Line Programs</v>
          </cell>
          <cell r="E76">
            <v>35643</v>
          </cell>
        </row>
        <row r="77">
          <cell r="D77" t="str">
            <v>Cross Vehicle Line Programs</v>
          </cell>
          <cell r="E77">
            <v>35643</v>
          </cell>
        </row>
        <row r="78">
          <cell r="D78" t="str">
            <v>Cross Vehicle Line Programs</v>
          </cell>
          <cell r="E78">
            <v>36342</v>
          </cell>
        </row>
        <row r="79">
          <cell r="D79" t="str">
            <v>Cross Vehicle Line Programs</v>
          </cell>
          <cell r="E79">
            <v>36008</v>
          </cell>
        </row>
        <row r="80">
          <cell r="D80" t="str">
            <v>Cross Vehicle Line Programs</v>
          </cell>
          <cell r="E80">
            <v>36342</v>
          </cell>
        </row>
        <row r="81">
          <cell r="D81" t="str">
            <v>Cross Vehicle Line Programs</v>
          </cell>
          <cell r="E81">
            <v>36708</v>
          </cell>
        </row>
        <row r="82">
          <cell r="D82" t="str">
            <v>Cross Vehicle Line Programs</v>
          </cell>
          <cell r="E82">
            <v>36373</v>
          </cell>
        </row>
        <row r="83">
          <cell r="D83" t="str">
            <v>Cross Vehicle Line Programs</v>
          </cell>
          <cell r="E83">
            <v>36708</v>
          </cell>
        </row>
        <row r="84">
          <cell r="D84" t="str">
            <v>Cross Vehicle Line Programs</v>
          </cell>
          <cell r="E84">
            <v>36495</v>
          </cell>
        </row>
        <row r="85">
          <cell r="D85" t="str">
            <v>Cross Vehicle Line Programs</v>
          </cell>
          <cell r="E85">
            <v>37073</v>
          </cell>
        </row>
        <row r="86">
          <cell r="D86" t="str">
            <v>Cross Vehicle Line Programs</v>
          </cell>
          <cell r="E86">
            <v>37073</v>
          </cell>
        </row>
        <row r="87">
          <cell r="D87" t="str">
            <v>Cross Vehicle Line Programs</v>
          </cell>
          <cell r="E87">
            <v>36739</v>
          </cell>
        </row>
        <row r="88">
          <cell r="D88" t="str">
            <v>Cross Vehicle Line Programs</v>
          </cell>
          <cell r="E88">
            <v>36739</v>
          </cell>
        </row>
        <row r="89">
          <cell r="D89" t="str">
            <v>Cross Vehicle Line Programs</v>
          </cell>
          <cell r="E89">
            <v>37438</v>
          </cell>
        </row>
        <row r="90">
          <cell r="D90" t="str">
            <v>Cross Vehicle Line Programs</v>
          </cell>
          <cell r="E90">
            <v>37288</v>
          </cell>
        </row>
        <row r="91">
          <cell r="D91" t="str">
            <v>Cost Reduction/PVT Programs</v>
          </cell>
          <cell r="E91">
            <v>35278</v>
          </cell>
        </row>
        <row r="92">
          <cell r="D92" t="str">
            <v>Cost Reduction/PVT Programs</v>
          </cell>
          <cell r="E92">
            <v>35282</v>
          </cell>
        </row>
        <row r="93">
          <cell r="D93" t="str">
            <v>Cost Reduction/PVT Programs</v>
          </cell>
          <cell r="E93">
            <v>35674</v>
          </cell>
        </row>
        <row r="94">
          <cell r="D94" t="str">
            <v>Cost Reduction/PVT Programs</v>
          </cell>
          <cell r="E94">
            <v>35643</v>
          </cell>
        </row>
        <row r="95">
          <cell r="D95" t="str">
            <v>Cost Reduction/PVT Programs</v>
          </cell>
          <cell r="E95">
            <v>35643</v>
          </cell>
        </row>
        <row r="96">
          <cell r="D96" t="str">
            <v>Cost Reduction/PVT Programs</v>
          </cell>
          <cell r="E96">
            <v>35643</v>
          </cell>
        </row>
        <row r="97">
          <cell r="D97" t="str">
            <v>Cost Reduction/PVT Programs</v>
          </cell>
          <cell r="E97">
            <v>36342</v>
          </cell>
        </row>
        <row r="98">
          <cell r="D98" t="str">
            <v>Cost Reduction/PVT Programs</v>
          </cell>
          <cell r="E98">
            <v>36008</v>
          </cell>
        </row>
        <row r="99">
          <cell r="D99" t="str">
            <v>Cost Reduction/PVT Programs</v>
          </cell>
          <cell r="E99">
            <v>36342</v>
          </cell>
        </row>
        <row r="100">
          <cell r="D100" t="str">
            <v>Cost Reduction/PVT Programs</v>
          </cell>
          <cell r="E100">
            <v>35984</v>
          </cell>
        </row>
        <row r="101">
          <cell r="D101" t="str">
            <v>Cost Reduction/PVT Programs</v>
          </cell>
          <cell r="E101">
            <v>36342</v>
          </cell>
        </row>
        <row r="102">
          <cell r="D102" t="str">
            <v>Cost Reduction/PVT Programs</v>
          </cell>
          <cell r="E102">
            <v>36708</v>
          </cell>
        </row>
        <row r="103">
          <cell r="D103" t="str">
            <v>Cost Reduction/PVT Programs</v>
          </cell>
          <cell r="E103">
            <v>36708</v>
          </cell>
        </row>
        <row r="104">
          <cell r="D104" t="str">
            <v>Cost Reduction/PVT Programs</v>
          </cell>
          <cell r="E104">
            <v>36708</v>
          </cell>
        </row>
        <row r="105">
          <cell r="D105" t="str">
            <v>Cost Reduction/PVT Programs</v>
          </cell>
          <cell r="E105">
            <v>36708</v>
          </cell>
        </row>
        <row r="106">
          <cell r="D106" t="str">
            <v>Cost Reduction/PVT Programs</v>
          </cell>
          <cell r="E106">
            <v>36708</v>
          </cell>
        </row>
        <row r="107">
          <cell r="D107" t="str">
            <v>Cost Reduction/PVT Programs</v>
          </cell>
          <cell r="E107">
            <v>37073</v>
          </cell>
        </row>
        <row r="108">
          <cell r="D108" t="str">
            <v>Cost Reduction/PVT Programs</v>
          </cell>
          <cell r="E108">
            <v>37073</v>
          </cell>
        </row>
        <row r="109">
          <cell r="D109" t="str">
            <v>Cost Reduction/PVT Programs</v>
          </cell>
          <cell r="E109">
            <v>37073</v>
          </cell>
        </row>
        <row r="110">
          <cell r="D110" t="str">
            <v>Cost Reduction/PVT Programs</v>
          </cell>
          <cell r="E110">
            <v>37226</v>
          </cell>
        </row>
        <row r="111">
          <cell r="D111" t="str">
            <v>Cost Reduction/PVT Programs</v>
          </cell>
          <cell r="E111">
            <v>37073</v>
          </cell>
        </row>
        <row r="112">
          <cell r="D112" t="str">
            <v>Cost Reduction/PVT Programs</v>
          </cell>
          <cell r="E112">
            <v>37073</v>
          </cell>
        </row>
        <row r="113">
          <cell r="D113" t="str">
            <v>Cost Reduction/PVT Programs</v>
          </cell>
          <cell r="E113">
            <v>37073</v>
          </cell>
        </row>
        <row r="114">
          <cell r="D114" t="str">
            <v>Cost Reduction/PVT Programs</v>
          </cell>
          <cell r="E114">
            <v>37073</v>
          </cell>
        </row>
        <row r="115">
          <cell r="D115" t="str">
            <v>Cost Reduction/PVT Programs</v>
          </cell>
          <cell r="E115">
            <v>37073</v>
          </cell>
        </row>
        <row r="116">
          <cell r="D116" t="str">
            <v>Cost Reduction/PVT Programs</v>
          </cell>
          <cell r="E116">
            <v>37073</v>
          </cell>
        </row>
        <row r="117">
          <cell r="D117" t="str">
            <v>Cost Reduction/PVT Programs</v>
          </cell>
          <cell r="E117">
            <v>37073</v>
          </cell>
        </row>
        <row r="118">
          <cell r="D118" t="str">
            <v>Cost Reduction/PVT Programs</v>
          </cell>
          <cell r="E118">
            <v>37073</v>
          </cell>
        </row>
        <row r="119">
          <cell r="D119" t="str">
            <v>Cost Reduction/PVT Programs</v>
          </cell>
          <cell r="E119">
            <v>37073</v>
          </cell>
        </row>
        <row r="120">
          <cell r="D120" t="str">
            <v>Cost Reduction/PVT Programs</v>
          </cell>
          <cell r="E120">
            <v>37073</v>
          </cell>
        </row>
        <row r="121">
          <cell r="D121" t="str">
            <v>Cost Reduction/PVT Programs</v>
          </cell>
          <cell r="E121">
            <v>37073</v>
          </cell>
        </row>
        <row r="122">
          <cell r="D122" t="str">
            <v>Cost Reduction/PVT Programs</v>
          </cell>
          <cell r="E122">
            <v>37438</v>
          </cell>
        </row>
        <row r="123">
          <cell r="D123" t="str">
            <v>Cost Reduction/PVT Programs</v>
          </cell>
          <cell r="E123">
            <v>37438</v>
          </cell>
        </row>
        <row r="124">
          <cell r="D124" t="str">
            <v>Cost Reduction/PVT Programs</v>
          </cell>
          <cell r="E124">
            <v>37438</v>
          </cell>
        </row>
        <row r="125">
          <cell r="D125" t="str">
            <v>Cost Reduction/PVT Programs</v>
          </cell>
          <cell r="E125">
            <v>37438</v>
          </cell>
        </row>
        <row r="126">
          <cell r="D126" t="str">
            <v>Cost Reduction/PVT Programs</v>
          </cell>
          <cell r="E126">
            <v>37438</v>
          </cell>
        </row>
        <row r="127">
          <cell r="D127" t="str">
            <v>Cost Reduction/PVT Programs</v>
          </cell>
          <cell r="E127">
            <v>37438</v>
          </cell>
        </row>
        <row r="128">
          <cell r="D128" t="str">
            <v>Cost Reduction/PVT Programs</v>
          </cell>
          <cell r="E128">
            <v>37438</v>
          </cell>
        </row>
        <row r="129">
          <cell r="D129" t="str">
            <v>Cost Reduction/PVT Programs</v>
          </cell>
          <cell r="E129">
            <v>37438</v>
          </cell>
        </row>
        <row r="130">
          <cell r="D130" t="str">
            <v>Cost Reduction/PVT Programs</v>
          </cell>
          <cell r="E130">
            <v>37438</v>
          </cell>
        </row>
        <row r="131">
          <cell r="D131" t="str">
            <v>Cost Reduction/PVT Programs</v>
          </cell>
          <cell r="E131">
            <v>37438</v>
          </cell>
        </row>
        <row r="132">
          <cell r="D132" t="str">
            <v>Cost Reduction/PVT Programs</v>
          </cell>
          <cell r="E132">
            <v>37257</v>
          </cell>
        </row>
        <row r="133">
          <cell r="D133" t="str">
            <v>Components Provision</v>
          </cell>
          <cell r="E133">
            <v>37104</v>
          </cell>
        </row>
        <row r="134">
          <cell r="D134" t="str">
            <v>Components Provision</v>
          </cell>
          <cell r="E134">
            <v>37469</v>
          </cell>
        </row>
        <row r="135">
          <cell r="D135" t="str">
            <v>Components Provision</v>
          </cell>
          <cell r="E135">
            <v>37834</v>
          </cell>
        </row>
        <row r="136">
          <cell r="D136" t="str">
            <v>Components Provision</v>
          </cell>
          <cell r="E136">
            <v>38200</v>
          </cell>
        </row>
        <row r="137">
          <cell r="D137" t="str">
            <v>Components Provision</v>
          </cell>
          <cell r="E137">
            <v>38565</v>
          </cell>
        </row>
        <row r="138">
          <cell r="D138" t="str">
            <v>Components Provision</v>
          </cell>
          <cell r="E138">
            <v>38930</v>
          </cell>
        </row>
        <row r="139">
          <cell r="D139" t="str">
            <v>CD4E Transmission</v>
          </cell>
          <cell r="E139">
            <v>36586</v>
          </cell>
        </row>
        <row r="140">
          <cell r="D140" t="str">
            <v>CD4E Transmission</v>
          </cell>
          <cell r="E140">
            <v>37226</v>
          </cell>
        </row>
        <row r="141">
          <cell r="D141" t="str">
            <v>CD4E Transmission</v>
          </cell>
          <cell r="E141">
            <v>36739</v>
          </cell>
        </row>
        <row r="142">
          <cell r="D142" t="str">
            <v>Brand Strategy Provision</v>
          </cell>
          <cell r="E142">
            <v>37469</v>
          </cell>
        </row>
        <row r="143">
          <cell r="D143" t="str">
            <v>Brand Strategy Provision</v>
          </cell>
          <cell r="E143">
            <v>37834</v>
          </cell>
        </row>
        <row r="144">
          <cell r="D144" t="str">
            <v>Brand Strategy Provision</v>
          </cell>
          <cell r="E144">
            <v>37834</v>
          </cell>
        </row>
        <row r="145">
          <cell r="D145" t="str">
            <v>AX4N/S Transmission</v>
          </cell>
          <cell r="E145">
            <v>36192</v>
          </cell>
        </row>
        <row r="146">
          <cell r="D146" t="str">
            <v>AX4N/S Transmission</v>
          </cell>
          <cell r="E146">
            <v>36342</v>
          </cell>
        </row>
        <row r="147">
          <cell r="D147" t="str">
            <v>AX4N/S Transmission</v>
          </cell>
          <cell r="E147">
            <v>36373</v>
          </cell>
        </row>
        <row r="148">
          <cell r="D148" t="str">
            <v>AX4N/S Transmission</v>
          </cell>
          <cell r="E148">
            <v>37104</v>
          </cell>
        </row>
        <row r="149">
          <cell r="D149" t="str">
            <v>AX4N/S Transmission</v>
          </cell>
          <cell r="E149">
            <v>37438</v>
          </cell>
        </row>
        <row r="150">
          <cell r="D150" t="str">
            <v>Assembly &amp; Component Capacity</v>
          </cell>
          <cell r="E150">
            <v>36161</v>
          </cell>
        </row>
        <row r="151">
          <cell r="D151" t="str">
            <v>Assembly &amp; Component Capacity</v>
          </cell>
          <cell r="E151">
            <v>36861</v>
          </cell>
        </row>
        <row r="152">
          <cell r="D152" t="str">
            <v>Assembly &amp; Component Capacity</v>
          </cell>
          <cell r="E152">
            <v>37043</v>
          </cell>
        </row>
        <row r="153">
          <cell r="D153" t="str">
            <v>Assembly &amp; Component Capacity</v>
          </cell>
          <cell r="E153">
            <v>36770</v>
          </cell>
        </row>
        <row r="154">
          <cell r="D154" t="str">
            <v>Assembly &amp; Component Capacity</v>
          </cell>
          <cell r="E154">
            <v>36784</v>
          </cell>
        </row>
        <row r="155">
          <cell r="D155" t="str">
            <v>Assembly &amp; Component Capacity</v>
          </cell>
          <cell r="E155">
            <v>36951</v>
          </cell>
        </row>
        <row r="156">
          <cell r="D156" t="str">
            <v>Assembly &amp; Component Capacity</v>
          </cell>
          <cell r="E156">
            <v>37256</v>
          </cell>
        </row>
        <row r="157">
          <cell r="D157" t="str">
            <v>All Other Powertrain</v>
          </cell>
          <cell r="E157">
            <v>34547</v>
          </cell>
        </row>
        <row r="158">
          <cell r="D158" t="str">
            <v>All Other Powertrain</v>
          </cell>
          <cell r="E158">
            <v>35278</v>
          </cell>
        </row>
        <row r="159">
          <cell r="D159" t="str">
            <v>All Other Powertrain</v>
          </cell>
          <cell r="E159">
            <v>35278</v>
          </cell>
        </row>
        <row r="160">
          <cell r="D160" t="str">
            <v>All Other Powertrain</v>
          </cell>
          <cell r="E160">
            <v>36241</v>
          </cell>
        </row>
        <row r="161">
          <cell r="D161" t="str">
            <v>All Other Powertrain</v>
          </cell>
          <cell r="E161">
            <v>36008</v>
          </cell>
        </row>
        <row r="162">
          <cell r="D162" t="str">
            <v>All Other Powertrain</v>
          </cell>
          <cell r="E162">
            <v>36708</v>
          </cell>
        </row>
        <row r="163">
          <cell r="D163" t="str">
            <v>All Other Powertrain</v>
          </cell>
          <cell r="E163">
            <v>36373</v>
          </cell>
        </row>
        <row r="164">
          <cell r="D164" t="str">
            <v>All Other Powertrain</v>
          </cell>
          <cell r="E164">
            <v>36770</v>
          </cell>
        </row>
        <row r="165">
          <cell r="D165" t="str">
            <v>All Other Powertrain</v>
          </cell>
          <cell r="E165">
            <v>36739</v>
          </cell>
        </row>
        <row r="166">
          <cell r="D166" t="str">
            <v>All Other Powertrain</v>
          </cell>
          <cell r="E166">
            <v>37438</v>
          </cell>
        </row>
        <row r="167">
          <cell r="D167" t="str">
            <v>All Other Powertrain</v>
          </cell>
          <cell r="E167">
            <v>37104</v>
          </cell>
        </row>
        <row r="168">
          <cell r="D168" t="str">
            <v>All Other Powertrain</v>
          </cell>
          <cell r="E168">
            <v>38930</v>
          </cell>
        </row>
        <row r="169">
          <cell r="D169" t="str">
            <v>All Other Powertrain</v>
          </cell>
          <cell r="E169">
            <v>36526</v>
          </cell>
        </row>
        <row r="170">
          <cell r="D170" t="str">
            <v>All Other Mercury Vehicle Programs</v>
          </cell>
          <cell r="E170">
            <v>35730</v>
          </cell>
        </row>
        <row r="171">
          <cell r="D171" t="str">
            <v>All Other Mercury Vehicle Programs</v>
          </cell>
          <cell r="E171">
            <v>36052</v>
          </cell>
        </row>
        <row r="172">
          <cell r="D172" t="str">
            <v>All Other Mercury Vehicle Programs</v>
          </cell>
          <cell r="E172">
            <v>36052</v>
          </cell>
        </row>
        <row r="173">
          <cell r="D173" t="str">
            <v>All Other Mercury Vehicle Programs</v>
          </cell>
          <cell r="E173">
            <v>36342</v>
          </cell>
        </row>
        <row r="174">
          <cell r="D174" t="str">
            <v>All Other Mercury Vehicle Programs</v>
          </cell>
          <cell r="E174">
            <v>36739</v>
          </cell>
        </row>
        <row r="175">
          <cell r="D175" t="str">
            <v>All Other Mercury Vehicle Programs</v>
          </cell>
          <cell r="E175">
            <v>37193</v>
          </cell>
        </row>
        <row r="176">
          <cell r="D176" t="str">
            <v>All Other Mercury Vehicle Programs</v>
          </cell>
          <cell r="E176">
            <v>37834</v>
          </cell>
        </row>
        <row r="177">
          <cell r="D177" t="str">
            <v>All Other Mercury Vehicle Programs</v>
          </cell>
          <cell r="E177">
            <v>38200</v>
          </cell>
        </row>
        <row r="178">
          <cell r="D178" t="str">
            <v>All Other Mercury Vehicle Programs</v>
          </cell>
          <cell r="E178">
            <v>39661</v>
          </cell>
        </row>
        <row r="179">
          <cell r="D179" t="str">
            <v>All Other Mercury Vehicle Programs</v>
          </cell>
          <cell r="E179">
            <v>40026</v>
          </cell>
        </row>
        <row r="180">
          <cell r="D180" t="str">
            <v>All Other Mercury Vehicle Programs</v>
          </cell>
          <cell r="E180">
            <v>40756</v>
          </cell>
        </row>
        <row r="181">
          <cell r="D181" t="str">
            <v>All Other Lincoln Vehicle Programs</v>
          </cell>
          <cell r="E181">
            <v>35278</v>
          </cell>
        </row>
        <row r="182">
          <cell r="D182" t="str">
            <v>All Other Lincoln Vehicle Programs</v>
          </cell>
          <cell r="E182">
            <v>35716</v>
          </cell>
        </row>
        <row r="183">
          <cell r="D183" t="str">
            <v>All Other Lincoln Vehicle Programs</v>
          </cell>
          <cell r="E183">
            <v>35643</v>
          </cell>
        </row>
        <row r="184">
          <cell r="D184" t="str">
            <v>All Other Lincoln Vehicle Programs</v>
          </cell>
          <cell r="E184">
            <v>35643</v>
          </cell>
        </row>
        <row r="185">
          <cell r="D185" t="str">
            <v>All Other Lincoln Vehicle Programs</v>
          </cell>
          <cell r="E185">
            <v>36252</v>
          </cell>
        </row>
        <row r="186">
          <cell r="D186" t="str">
            <v>All Other Lincoln Vehicle Programs</v>
          </cell>
          <cell r="E186">
            <v>36252</v>
          </cell>
        </row>
        <row r="187">
          <cell r="D187" t="str">
            <v>All Other Lincoln Vehicle Programs</v>
          </cell>
          <cell r="E187">
            <v>36008</v>
          </cell>
        </row>
        <row r="188">
          <cell r="D188" t="str">
            <v>All Other Lincoln Vehicle Programs</v>
          </cell>
          <cell r="E188">
            <v>37207</v>
          </cell>
        </row>
        <row r="189">
          <cell r="D189" t="str">
            <v>All Other Lincoln Vehicle Programs</v>
          </cell>
          <cell r="E189">
            <v>36739</v>
          </cell>
        </row>
        <row r="190">
          <cell r="D190" t="str">
            <v>All Other Lincoln Vehicle Programs</v>
          </cell>
          <cell r="E190">
            <v>37104</v>
          </cell>
        </row>
        <row r="191">
          <cell r="D191" t="str">
            <v>All Other Lincoln Vehicle Programs</v>
          </cell>
          <cell r="E191">
            <v>37073</v>
          </cell>
        </row>
        <row r="192">
          <cell r="D192" t="str">
            <v>All Other Lincoln Vehicle Programs</v>
          </cell>
          <cell r="E192">
            <v>37469</v>
          </cell>
        </row>
        <row r="193">
          <cell r="D193" t="str">
            <v>All Other Lincoln Vehicle Programs</v>
          </cell>
          <cell r="E193">
            <v>37469</v>
          </cell>
        </row>
        <row r="194">
          <cell r="D194" t="str">
            <v>All Other Lincoln Vehicle Programs</v>
          </cell>
          <cell r="E194">
            <v>37834</v>
          </cell>
        </row>
        <row r="195">
          <cell r="D195" t="str">
            <v>All Other Lincoln Vehicle Programs</v>
          </cell>
          <cell r="E195">
            <v>37834</v>
          </cell>
        </row>
        <row r="196">
          <cell r="D196" t="str">
            <v>All Other Lincoln Vehicle Programs</v>
          </cell>
          <cell r="E196">
            <v>37834</v>
          </cell>
        </row>
        <row r="197">
          <cell r="D197" t="str">
            <v>All Other Lincoln Vehicle Programs</v>
          </cell>
          <cell r="E197">
            <v>37834</v>
          </cell>
        </row>
        <row r="198">
          <cell r="D198" t="str">
            <v>All Other Lincoln Vehicle Programs</v>
          </cell>
          <cell r="E198">
            <v>39661</v>
          </cell>
        </row>
        <row r="199">
          <cell r="D199" t="str">
            <v>All Other Lincoln Vehicle Programs</v>
          </cell>
          <cell r="E199">
            <v>39479</v>
          </cell>
        </row>
        <row r="200">
          <cell r="D200" t="str">
            <v>All Other Lincoln Vehicle Programs</v>
          </cell>
          <cell r="E200">
            <v>39356</v>
          </cell>
        </row>
        <row r="201">
          <cell r="D201" t="str">
            <v>All Other Lincoln Vehicle Programs</v>
          </cell>
          <cell r="E201">
            <v>39295</v>
          </cell>
        </row>
        <row r="202">
          <cell r="D202" t="str">
            <v>All Other Lincoln Vehicle Programs</v>
          </cell>
          <cell r="E202">
            <v>39479</v>
          </cell>
        </row>
        <row r="203">
          <cell r="D203" t="str">
            <v>All Other Lincoln Vehicle Programs</v>
          </cell>
          <cell r="E203">
            <v>39295</v>
          </cell>
        </row>
        <row r="204">
          <cell r="D204" t="str">
            <v>All Other Lincoln Vehicle Programs</v>
          </cell>
          <cell r="E204">
            <v>39356</v>
          </cell>
        </row>
        <row r="205">
          <cell r="D205" t="str">
            <v>All Other Lincoln Vehicle Programs</v>
          </cell>
          <cell r="E205">
            <v>39295</v>
          </cell>
        </row>
        <row r="206">
          <cell r="D206" t="str">
            <v>All Other Lincoln Vehicle Programs</v>
          </cell>
          <cell r="E206">
            <v>39814</v>
          </cell>
        </row>
        <row r="207">
          <cell r="D207" t="str">
            <v>All Other Lincoln Vehicle Programs</v>
          </cell>
          <cell r="E207">
            <v>39661</v>
          </cell>
        </row>
        <row r="208">
          <cell r="D208" t="str">
            <v>All Other Lincoln Vehicle Programs</v>
          </cell>
          <cell r="E208">
            <v>39814</v>
          </cell>
        </row>
        <row r="209">
          <cell r="D209" t="str">
            <v>All Other Lincoln Vehicle Programs</v>
          </cell>
          <cell r="E209">
            <v>39814</v>
          </cell>
        </row>
        <row r="210">
          <cell r="D210" t="str">
            <v>All Other Lincoln Vehicle Programs</v>
          </cell>
          <cell r="E210">
            <v>40026</v>
          </cell>
        </row>
        <row r="211">
          <cell r="D211" t="str">
            <v>All Other Lincoln Vehicle Programs</v>
          </cell>
          <cell r="E211">
            <v>40756</v>
          </cell>
        </row>
        <row r="212">
          <cell r="D212" t="str">
            <v>All Other Lincoln Vehicle Programs</v>
          </cell>
          <cell r="E212">
            <v>40575</v>
          </cell>
        </row>
        <row r="213">
          <cell r="D213" t="str">
            <v>All Other Lincoln Vehicle Programs</v>
          </cell>
          <cell r="E213">
            <v>40391</v>
          </cell>
        </row>
        <row r="214">
          <cell r="D214" t="str">
            <v>All Other Lincoln Vehicle Programs</v>
          </cell>
          <cell r="E214">
            <v>40483</v>
          </cell>
        </row>
        <row r="215">
          <cell r="D215" t="str">
            <v>All Other Lincoln Vehicle Programs</v>
          </cell>
          <cell r="E215">
            <v>40756</v>
          </cell>
        </row>
        <row r="216">
          <cell r="D216" t="str">
            <v>All Other Lincoln Vehicle Programs</v>
          </cell>
          <cell r="E216">
            <v>40848</v>
          </cell>
        </row>
        <row r="217">
          <cell r="D217" t="str">
            <v>Accruals &amp; Other (incl. Efficiencies Under Study)</v>
          </cell>
          <cell r="E217">
            <v>36161</v>
          </cell>
        </row>
        <row r="218">
          <cell r="D218" t="str">
            <v>Accruals &amp; Other (incl. Efficiencies Under Study)</v>
          </cell>
          <cell r="E218">
            <v>36161</v>
          </cell>
        </row>
        <row r="219">
          <cell r="D219" t="str">
            <v>Accruals &amp; Other (incl. Efficiencies Under Study)</v>
          </cell>
          <cell r="E219">
            <v>36708</v>
          </cell>
        </row>
        <row r="220">
          <cell r="D220" t="str">
            <v>Accruals &amp; Other (incl. Efficiencies Under Study)</v>
          </cell>
          <cell r="E220">
            <v>36708</v>
          </cell>
        </row>
        <row r="221">
          <cell r="D221" t="str">
            <v>Accruals &amp; Other (incl. Efficiencies Under Study)</v>
          </cell>
          <cell r="E221">
            <v>36861</v>
          </cell>
        </row>
        <row r="222">
          <cell r="D222" t="str">
            <v>Accruals &amp; Other (incl. Efficiencies Under Study)</v>
          </cell>
          <cell r="E222">
            <v>37073</v>
          </cell>
        </row>
        <row r="223">
          <cell r="D223" t="str">
            <v>Accruals &amp; Other (incl. Efficiencies Under Study)</v>
          </cell>
          <cell r="E223">
            <v>38565</v>
          </cell>
        </row>
        <row r="224">
          <cell r="D224" t="str">
            <v>Accruals &amp; Other (incl. Efficiencies Under Study)</v>
          </cell>
          <cell r="E224">
            <v>37226</v>
          </cell>
        </row>
        <row r="225">
          <cell r="D225" t="str">
            <v>Accruals &amp; Other (incl. Efficiencies Under Study)</v>
          </cell>
          <cell r="E225">
            <v>37104</v>
          </cell>
        </row>
        <row r="226">
          <cell r="D226" t="str">
            <v>Accruals &amp; Other (incl. Efficiencies Under Study)</v>
          </cell>
          <cell r="E226">
            <v>38200</v>
          </cell>
        </row>
        <row r="227">
          <cell r="D227" t="str">
            <v>Accruals &amp; Other (incl. Efficiencies Under Study)</v>
          </cell>
          <cell r="E227">
            <v>37834</v>
          </cell>
        </row>
        <row r="228">
          <cell r="D228" t="str">
            <v>6R Transmission</v>
          </cell>
          <cell r="E228">
            <v>38200</v>
          </cell>
        </row>
        <row r="229">
          <cell r="D229" t="str">
            <v>6R Transmission</v>
          </cell>
          <cell r="E229">
            <v>38384</v>
          </cell>
        </row>
        <row r="230">
          <cell r="D230" t="str">
            <v>6R Transmission</v>
          </cell>
          <cell r="E230">
            <v>38930</v>
          </cell>
        </row>
        <row r="231">
          <cell r="D231" t="str">
            <v>6R Transmission</v>
          </cell>
          <cell r="E231">
            <v>39295</v>
          </cell>
        </row>
        <row r="232">
          <cell r="D232" t="str">
            <v>6R Transmission</v>
          </cell>
          <cell r="E232">
            <v>39448</v>
          </cell>
        </row>
        <row r="233">
          <cell r="D233" t="str">
            <v>6.8L VDE for Navigator</v>
          </cell>
          <cell r="E233">
            <v>38565</v>
          </cell>
        </row>
        <row r="234">
          <cell r="D234" t="str">
            <v>6.8L VDE for Navigator</v>
          </cell>
          <cell r="E234">
            <v>38565</v>
          </cell>
        </row>
        <row r="235">
          <cell r="D235" t="str">
            <v>5R Transmission</v>
          </cell>
          <cell r="E235">
            <v>36731</v>
          </cell>
        </row>
        <row r="236">
          <cell r="D236" t="str">
            <v>5R Transmission</v>
          </cell>
          <cell r="E236">
            <v>37104</v>
          </cell>
        </row>
        <row r="237">
          <cell r="D237" t="str">
            <v>5R Transmission</v>
          </cell>
          <cell r="E237">
            <v>37104</v>
          </cell>
        </row>
        <row r="238">
          <cell r="D238" t="str">
            <v>5R Transmission</v>
          </cell>
          <cell r="E238">
            <v>37469</v>
          </cell>
        </row>
        <row r="239">
          <cell r="D239" t="str">
            <v>5R Transmission</v>
          </cell>
          <cell r="E239">
            <v>37469</v>
          </cell>
        </row>
        <row r="240">
          <cell r="D240" t="str">
            <v>4R Transmission</v>
          </cell>
          <cell r="E240">
            <v>35643</v>
          </cell>
        </row>
        <row r="241">
          <cell r="D241" t="str">
            <v>4R Transmission</v>
          </cell>
          <cell r="E241">
            <v>35835</v>
          </cell>
        </row>
        <row r="242">
          <cell r="D242" t="str">
            <v>4R Transmission</v>
          </cell>
          <cell r="E242">
            <v>36526</v>
          </cell>
        </row>
        <row r="243">
          <cell r="D243" t="str">
            <v>4R Transmission</v>
          </cell>
          <cell r="E243">
            <v>37138</v>
          </cell>
        </row>
        <row r="244">
          <cell r="D244" t="str">
            <v>4R Transmission</v>
          </cell>
          <cell r="E244">
            <v>37073</v>
          </cell>
        </row>
        <row r="245">
          <cell r="D245" t="str">
            <v>4R Transmission</v>
          </cell>
          <cell r="E245">
            <v>37773</v>
          </cell>
        </row>
        <row r="246">
          <cell r="D246" t="str">
            <v>4.6/5.4/6.8L V Engines - All Other</v>
          </cell>
          <cell r="E246">
            <v>35339</v>
          </cell>
        </row>
        <row r="247">
          <cell r="D247" t="str">
            <v>4.6/5.4/6.8L V Engines - All Other</v>
          </cell>
          <cell r="E247">
            <v>35278</v>
          </cell>
        </row>
        <row r="248">
          <cell r="D248" t="str">
            <v>4.6/5.4/6.8L V Engines - All Other</v>
          </cell>
          <cell r="E248">
            <v>36039</v>
          </cell>
        </row>
        <row r="249">
          <cell r="D249" t="str">
            <v>4.6/5.4/6.8L V Engines - All Other</v>
          </cell>
          <cell r="E249">
            <v>36251</v>
          </cell>
        </row>
        <row r="250">
          <cell r="D250" t="str">
            <v>4.6/5.4/6.8L V Engines - All Other</v>
          </cell>
          <cell r="E250">
            <v>36739</v>
          </cell>
        </row>
        <row r="251">
          <cell r="D251" t="str">
            <v>4.6/5.4/6.8L V Engines - All Other</v>
          </cell>
          <cell r="E251">
            <v>36373</v>
          </cell>
        </row>
        <row r="252">
          <cell r="D252" t="str">
            <v>4.6/5.4/6.8L V Engines - All Other</v>
          </cell>
          <cell r="E252">
            <v>36708</v>
          </cell>
        </row>
        <row r="253">
          <cell r="D253" t="str">
            <v>4.6/5.4/6.8L V Engines - All Other</v>
          </cell>
          <cell r="E253">
            <v>37257</v>
          </cell>
        </row>
        <row r="254">
          <cell r="D254" t="str">
            <v>4.6/5.4/6.8L V Engines - All Other</v>
          </cell>
          <cell r="E254">
            <v>36739</v>
          </cell>
        </row>
        <row r="255">
          <cell r="D255" t="str">
            <v>4.6/5.4/6.8L V Engines - All Other</v>
          </cell>
          <cell r="E255">
            <v>37196</v>
          </cell>
        </row>
        <row r="256">
          <cell r="D256" t="str">
            <v>4.6/5.4/6.8L V Engines - All Other</v>
          </cell>
          <cell r="E256">
            <v>37469</v>
          </cell>
        </row>
        <row r="257">
          <cell r="D257" t="str">
            <v>4.6/5.4/6.8L V Engines - 4V Programs</v>
          </cell>
          <cell r="E257">
            <v>36342</v>
          </cell>
        </row>
        <row r="258">
          <cell r="D258" t="str">
            <v>4.6/5.4/6.8L V Engines - 4V Programs</v>
          </cell>
          <cell r="E258">
            <v>36008</v>
          </cell>
        </row>
        <row r="259">
          <cell r="D259" t="str">
            <v>4.6/5.4/6.8L V Engines - 4V Programs</v>
          </cell>
          <cell r="E259">
            <v>36526</v>
          </cell>
        </row>
        <row r="260">
          <cell r="D260" t="str">
            <v>4.6/5.4/6.8L V Engines - 4V Programs</v>
          </cell>
          <cell r="E260">
            <v>36831</v>
          </cell>
        </row>
        <row r="261">
          <cell r="D261" t="str">
            <v>4.6/5.4/6.8L V Engines - 4V Programs</v>
          </cell>
          <cell r="E261">
            <v>37104</v>
          </cell>
        </row>
        <row r="262">
          <cell r="D262" t="str">
            <v>4.6/5.4/6.8L V Engines - 4V Programs</v>
          </cell>
          <cell r="E262">
            <v>37834</v>
          </cell>
        </row>
        <row r="263">
          <cell r="D263" t="str">
            <v>4.6/5.4/6.8L V Engines - 4V Programs</v>
          </cell>
          <cell r="E263">
            <v>37834</v>
          </cell>
        </row>
        <row r="264">
          <cell r="D264" t="str">
            <v>4.6/5.4/6.8L V Engines - 3V Programs</v>
          </cell>
          <cell r="E264">
            <v>34547</v>
          </cell>
        </row>
        <row r="265">
          <cell r="D265" t="str">
            <v>4.6/5.4/6.8L V Engines - 3V Programs</v>
          </cell>
          <cell r="E265">
            <v>37834</v>
          </cell>
        </row>
        <row r="266">
          <cell r="D266" t="str">
            <v>4.6/5.4/6.8L V Engines - 3V Programs</v>
          </cell>
          <cell r="E266">
            <v>38384</v>
          </cell>
        </row>
        <row r="267">
          <cell r="D267" t="str">
            <v>4.0L V6</v>
          </cell>
          <cell r="E267">
            <v>36739</v>
          </cell>
        </row>
        <row r="268">
          <cell r="D268" t="str">
            <v>4.0L V6</v>
          </cell>
          <cell r="E268">
            <v>37469</v>
          </cell>
        </row>
        <row r="269">
          <cell r="D269" t="str">
            <v>3.9L AJ V8</v>
          </cell>
          <cell r="E269">
            <v>36252</v>
          </cell>
        </row>
        <row r="270">
          <cell r="D270" t="str">
            <v>3.9L AJ V8</v>
          </cell>
          <cell r="E270">
            <v>36739</v>
          </cell>
        </row>
        <row r="271">
          <cell r="D271" t="str">
            <v>3.9L AJ V8</v>
          </cell>
          <cell r="E271">
            <v>37104</v>
          </cell>
        </row>
        <row r="272">
          <cell r="D272" t="str">
            <v>3.9L AJ V8</v>
          </cell>
          <cell r="E272">
            <v>37469</v>
          </cell>
        </row>
        <row r="273">
          <cell r="D273" t="str">
            <v>3.9L AJ V8</v>
          </cell>
          <cell r="E273">
            <v>38749</v>
          </cell>
        </row>
        <row r="274">
          <cell r="D274" t="str">
            <v>3.0L DAMB VCT</v>
          </cell>
          <cell r="E274">
            <v>37469</v>
          </cell>
        </row>
        <row r="275">
          <cell r="D275" t="str">
            <v>2007½ Mercury Windstar Derivative</v>
          </cell>
          <cell r="E275">
            <v>39083</v>
          </cell>
        </row>
        <row r="276">
          <cell r="D276" t="str">
            <v>2006½ LS Freshening</v>
          </cell>
          <cell r="E276">
            <v>38749</v>
          </cell>
        </row>
        <row r="277">
          <cell r="D277" t="str">
            <v>2006½ LS Freshening</v>
          </cell>
          <cell r="E277">
            <v>38749</v>
          </cell>
        </row>
        <row r="278">
          <cell r="D278" t="str">
            <v>2006 Town Car</v>
          </cell>
          <cell r="E278">
            <v>38565</v>
          </cell>
        </row>
        <row r="279">
          <cell r="D279" t="str">
            <v>2006 Navigator Major Freshening</v>
          </cell>
          <cell r="E279">
            <v>38565</v>
          </cell>
        </row>
        <row r="280">
          <cell r="D280" t="str">
            <v>2006 Mercury Sable</v>
          </cell>
          <cell r="E280">
            <v>38565</v>
          </cell>
        </row>
        <row r="281">
          <cell r="D281" t="str">
            <v>2006 Grand Marquis Freshening</v>
          </cell>
          <cell r="E281">
            <v>38565</v>
          </cell>
        </row>
        <row r="282">
          <cell r="D282" t="str">
            <v>2005½ Mountaineer</v>
          </cell>
          <cell r="E282">
            <v>38384</v>
          </cell>
        </row>
        <row r="283">
          <cell r="D283" t="str">
            <v>2005½ Lincoln SUV (U231)</v>
          </cell>
          <cell r="E283">
            <v>38384</v>
          </cell>
        </row>
        <row r="284">
          <cell r="D284" t="str">
            <v>2005 LS Minor Feature Program</v>
          </cell>
          <cell r="E284">
            <v>38200</v>
          </cell>
        </row>
        <row r="285">
          <cell r="D285" t="str">
            <v>2005 Lincoln D310</v>
          </cell>
          <cell r="E285">
            <v>38292</v>
          </cell>
        </row>
        <row r="286">
          <cell r="D286" t="str">
            <v>2005 D310 Convertible</v>
          </cell>
          <cell r="E286">
            <v>38292</v>
          </cell>
        </row>
        <row r="287">
          <cell r="D287" t="str">
            <v>2004 Mountaineer Interior Upgrade</v>
          </cell>
          <cell r="E287">
            <v>37834</v>
          </cell>
        </row>
        <row r="288">
          <cell r="D288" t="str">
            <v>2004 Mercury Sable</v>
          </cell>
          <cell r="E288">
            <v>37834</v>
          </cell>
        </row>
        <row r="289">
          <cell r="D289" t="str">
            <v>2003½ Mercury Windstar Derivative</v>
          </cell>
          <cell r="E289">
            <v>37681</v>
          </cell>
        </row>
        <row r="290">
          <cell r="D290" t="str">
            <v>2003 LS Freshening</v>
          </cell>
          <cell r="E290">
            <v>37469</v>
          </cell>
        </row>
        <row r="291">
          <cell r="D291" t="str">
            <v>2003 LS Freshening</v>
          </cell>
          <cell r="E291">
            <v>37469</v>
          </cell>
        </row>
        <row r="292">
          <cell r="D292" t="str">
            <v>2002½ Mercury Marauder</v>
          </cell>
          <cell r="E292">
            <v>37348</v>
          </cell>
        </row>
        <row r="293">
          <cell r="D293" t="str">
            <v>2002½ Lincoln SUV - U231</v>
          </cell>
          <cell r="E293">
            <v>37382</v>
          </cell>
        </row>
        <row r="294">
          <cell r="D294" t="str">
            <v>2002½ Grand Marquis</v>
          </cell>
          <cell r="E294">
            <v>37288</v>
          </cell>
        </row>
        <row r="295">
          <cell r="D295" t="str">
            <v>2002 Town Car Minor Freshening</v>
          </cell>
          <cell r="E295">
            <v>37257</v>
          </cell>
        </row>
        <row r="296">
          <cell r="D296" t="str">
            <v>2002 Town Car Minor Freshening</v>
          </cell>
          <cell r="E296">
            <v>37361</v>
          </cell>
        </row>
        <row r="297">
          <cell r="D297" t="str">
            <v>2002 Lincoln Navigator</v>
          </cell>
          <cell r="E297">
            <v>37268</v>
          </cell>
        </row>
        <row r="298">
          <cell r="D298" t="str">
            <v>2002 Lincoln Navigator</v>
          </cell>
          <cell r="E298">
            <v>37268</v>
          </cell>
        </row>
        <row r="299">
          <cell r="D299" t="str">
            <v>2001½ Lincoln Blackwood</v>
          </cell>
          <cell r="E299">
            <v>37046</v>
          </cell>
        </row>
        <row r="300">
          <cell r="D300" t="str">
            <v>2001 Villager Minor Freshening</v>
          </cell>
          <cell r="E300">
            <v>36766</v>
          </cell>
        </row>
        <row r="301">
          <cell r="D301" t="str">
            <v>2001 Town Car</v>
          </cell>
          <cell r="E301">
            <v>36739</v>
          </cell>
        </row>
        <row r="302">
          <cell r="D302" t="str">
            <v>2001 Mountaineer</v>
          </cell>
          <cell r="E302">
            <v>36843</v>
          </cell>
        </row>
        <row r="303">
          <cell r="D303" t="str">
            <v>2001 Lincoln Paint Clearcoat</v>
          </cell>
          <cell r="E303">
            <v>37255</v>
          </cell>
        </row>
        <row r="304">
          <cell r="D304" t="str">
            <v>2001 Grand Marquis</v>
          </cell>
          <cell r="E304">
            <v>36739</v>
          </cell>
        </row>
        <row r="305">
          <cell r="D305" t="str">
            <v>2000 Mercury Sable</v>
          </cell>
          <cell r="E305">
            <v>36437</v>
          </cell>
        </row>
        <row r="306">
          <cell r="D306" t="str">
            <v>2000 DEW98/X200 In-Cycle Actions</v>
          </cell>
          <cell r="E306">
            <v>36586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 Detail Input"/>
      <sheetName val="LM 650b"/>
      <sheetName val="SEGFPVS"/>
      <sheetName val="PCC P1X"/>
    </sheetNames>
    <sheetDataSet>
      <sheetData sheetId="0" refreshError="1">
        <row r="1">
          <cell r="A1" t="str">
            <v>VOLUME DETAIL INPUT</v>
          </cell>
        </row>
        <row r="2">
          <cell r="H2" t="str">
            <v>Calendar Year Retail Sales</v>
          </cell>
        </row>
        <row r="3">
          <cell r="M3" t="str">
            <v>Actuals</v>
          </cell>
          <cell r="N3" t="str">
            <v>P01</v>
          </cell>
          <cell r="O3" t="str">
            <v xml:space="preserve">                 MPV                </v>
          </cell>
          <cell r="R3" t="str">
            <v xml:space="preserve">                                Trend FPV                                   </v>
          </cell>
        </row>
        <row r="4">
          <cell r="A4" t="str">
            <v>Market</v>
          </cell>
          <cell r="B4" t="str">
            <v>Program Code</v>
          </cell>
          <cell r="C4" t="str">
            <v>Vehicle</v>
          </cell>
          <cell r="D4" t="str">
            <v>Local Seg</v>
          </cell>
          <cell r="E4" t="str">
            <v>Prod. Src</v>
          </cell>
          <cell r="F4" t="str">
            <v>Mfg Type</v>
          </cell>
          <cell r="G4" t="str">
            <v>Partner</v>
          </cell>
          <cell r="H4">
            <v>1990</v>
          </cell>
          <cell r="I4">
            <v>1991</v>
          </cell>
          <cell r="J4">
            <v>1992</v>
          </cell>
          <cell r="K4">
            <v>1993</v>
          </cell>
          <cell r="L4">
            <v>1994</v>
          </cell>
          <cell r="M4">
            <v>1995</v>
          </cell>
          <cell r="N4">
            <v>1996</v>
          </cell>
          <cell r="O4">
            <v>1997</v>
          </cell>
          <cell r="P4">
            <v>1998</v>
          </cell>
          <cell r="Q4">
            <v>1999</v>
          </cell>
          <cell r="R4">
            <v>2000</v>
          </cell>
          <cell r="S4">
            <v>2001</v>
          </cell>
          <cell r="T4">
            <v>2002</v>
          </cell>
          <cell r="U4">
            <v>2003</v>
          </cell>
          <cell r="V4">
            <v>2004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heet"/>
      <sheetName val="Budget Amount"/>
      <sheetName val="working"/>
      <sheetName val="C-Class support"/>
      <sheetName val="Summary Sheet"/>
      <sheetName val="Comparison"/>
      <sheetName val="Summery"/>
      <sheetName val="Dealer 1"/>
      <sheetName val="Premises MF 08-10"/>
      <sheetName val="Impact Entry"/>
      <sheetName val="Impact Entry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Detail"/>
      <sheetName val="Atlanta"/>
      <sheetName val="Orlando"/>
      <sheetName val="Memphis"/>
      <sheetName val="Southwest"/>
      <sheetName val="Boston"/>
      <sheetName val="New York"/>
      <sheetName val="Philadelphia"/>
      <sheetName val="Washington"/>
      <sheetName val="Pittsburgh"/>
      <sheetName val="Cincinnati"/>
      <sheetName val="Detroit"/>
      <sheetName val="Chicago"/>
      <sheetName val="Kansas City"/>
      <sheetName val="Twin Cities"/>
      <sheetName val="Denver"/>
      <sheetName val="Northwest"/>
      <sheetName val="California"/>
      <sheetName val="Pricing 2"/>
      <sheetName val="RCL MY2"/>
      <sheetName val="aprtak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Calculations"/>
      <sheetName val="Training"/>
      <sheetName val="Tables"/>
      <sheetName val="Summary Presentation"/>
      <sheetName val="Parts"/>
      <sheetName val="Input Worksheet"/>
      <sheetName val="R - Output Page"/>
      <sheetName val="R - Key Tool Output"/>
      <sheetName val="R - Plant Cost Detail"/>
      <sheetName val="R - Plant Labor Detail"/>
      <sheetName val="New Press - Cost Summary"/>
      <sheetName val="NBR Press - Cost Summary"/>
      <sheetName val="New Press Tools - Detail Matrix"/>
      <sheetName val="New Sub Assy Cost Summary"/>
      <sheetName val="NBR Sub Assembly Cost Summary"/>
      <sheetName val="New Sub Assy Detail Matrix"/>
      <sheetName val="NBR Sub Assy Detail Matrix"/>
      <sheetName val="Truck Volumes"/>
      <sheetName val="Volume Detai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5">
          <cell r="EK185">
            <v>28651415.648856785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gtm ANNUAL"/>
      <sheetName val="sum_cvj ANNUAL"/>
      <sheetName val="sum_total ANNUAL"/>
      <sheetName val="SPAREPARTS"/>
      <sheetName val="PRDN-REP"/>
      <sheetName val="GROUPINS"/>
      <sheetName val="COMMUNI"/>
      <sheetName val="variable"/>
      <sheetName val="VARIABLEMOH1"/>
      <sheetName val="VARIABLEMOH2"/>
      <sheetName val="VOHsection"/>
      <sheetName val="VARIABLEMOH"/>
      <sheetName val="VARMOH"/>
      <sheetName val="VARMOHrev"/>
      <sheetName val="sum_gtm"/>
      <sheetName val="sum_cvj"/>
      <sheetName val="sum_total"/>
      <sheetName val="LABORallocation"/>
      <sheetName val="salbud03"/>
      <sheetName val="officers' payroll"/>
      <sheetName val="tax"/>
      <sheetName val="CVJ-OTHER"/>
      <sheetName val="schedule"/>
      <sheetName val="1.3a92est"/>
      <sheetName val="購買担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D7" t="str">
            <v>F</v>
          </cell>
        </row>
        <row r="8">
          <cell r="D8" t="str">
            <v>F</v>
          </cell>
        </row>
        <row r="9">
          <cell r="D9" t="str">
            <v>F</v>
          </cell>
        </row>
        <row r="10">
          <cell r="D10" t="str">
            <v>F</v>
          </cell>
        </row>
        <row r="11">
          <cell r="D11" t="str">
            <v>F</v>
          </cell>
        </row>
        <row r="12">
          <cell r="D12" t="str">
            <v>F</v>
          </cell>
        </row>
        <row r="13">
          <cell r="D13" t="str">
            <v>F</v>
          </cell>
        </row>
        <row r="14">
          <cell r="D14" t="str">
            <v>F</v>
          </cell>
        </row>
        <row r="15">
          <cell r="D15" t="str">
            <v>F</v>
          </cell>
        </row>
        <row r="16">
          <cell r="D16" t="str">
            <v>F</v>
          </cell>
        </row>
        <row r="22">
          <cell r="D22" t="str">
            <v>F</v>
          </cell>
        </row>
        <row r="23">
          <cell r="D23" t="str">
            <v>F</v>
          </cell>
        </row>
        <row r="24">
          <cell r="D24" t="str">
            <v>F</v>
          </cell>
        </row>
        <row r="25">
          <cell r="D25" t="str">
            <v>F</v>
          </cell>
        </row>
        <row r="26">
          <cell r="D26" t="str">
            <v>F</v>
          </cell>
        </row>
        <row r="27">
          <cell r="D27" t="str">
            <v>F</v>
          </cell>
        </row>
        <row r="28">
          <cell r="D28" t="str">
            <v>F</v>
          </cell>
        </row>
        <row r="29">
          <cell r="D29" t="str">
            <v>F</v>
          </cell>
        </row>
        <row r="30">
          <cell r="D30" t="str">
            <v>F</v>
          </cell>
        </row>
        <row r="31">
          <cell r="D31" t="str">
            <v>F</v>
          </cell>
        </row>
        <row r="35">
          <cell r="D35" t="str">
            <v>V</v>
          </cell>
        </row>
        <row r="36">
          <cell r="D36" t="str">
            <v>V</v>
          </cell>
        </row>
        <row r="37">
          <cell r="D37" t="str">
            <v>V</v>
          </cell>
        </row>
        <row r="38">
          <cell r="D38" t="str">
            <v>V</v>
          </cell>
        </row>
        <row r="39">
          <cell r="D39" t="str">
            <v>V</v>
          </cell>
        </row>
        <row r="40">
          <cell r="D40" t="str">
            <v>V</v>
          </cell>
        </row>
        <row r="41">
          <cell r="D41" t="str">
            <v>V</v>
          </cell>
        </row>
        <row r="45">
          <cell r="D45" t="str">
            <v>F</v>
          </cell>
        </row>
        <row r="46">
          <cell r="D46" t="str">
            <v>F</v>
          </cell>
        </row>
        <row r="47">
          <cell r="D47" t="str">
            <v>F</v>
          </cell>
        </row>
        <row r="48">
          <cell r="D48" t="str">
            <v>F</v>
          </cell>
        </row>
        <row r="49">
          <cell r="D49" t="str">
            <v>F</v>
          </cell>
        </row>
        <row r="50">
          <cell r="D50" t="str">
            <v>F</v>
          </cell>
        </row>
        <row r="51">
          <cell r="D51" t="str">
            <v>F</v>
          </cell>
        </row>
        <row r="52">
          <cell r="D52" t="str">
            <v>F</v>
          </cell>
        </row>
        <row r="53">
          <cell r="D53" t="str">
            <v>F</v>
          </cell>
        </row>
        <row r="54">
          <cell r="D54" t="str">
            <v>F</v>
          </cell>
        </row>
        <row r="55">
          <cell r="D55" t="str">
            <v>F</v>
          </cell>
        </row>
        <row r="56">
          <cell r="D56" t="str">
            <v>F</v>
          </cell>
        </row>
        <row r="57">
          <cell r="D57" t="str">
            <v>F</v>
          </cell>
        </row>
        <row r="58">
          <cell r="D58" t="str">
            <v>F</v>
          </cell>
        </row>
        <row r="59">
          <cell r="D59" t="str">
            <v>F</v>
          </cell>
        </row>
        <row r="60">
          <cell r="D60" t="str">
            <v>F</v>
          </cell>
        </row>
        <row r="61">
          <cell r="D61" t="str">
            <v>F</v>
          </cell>
        </row>
        <row r="62">
          <cell r="D62" t="str">
            <v>F</v>
          </cell>
        </row>
        <row r="63">
          <cell r="D63" t="str">
            <v>F</v>
          </cell>
        </row>
        <row r="64">
          <cell r="D64" t="str">
            <v>F</v>
          </cell>
        </row>
        <row r="65">
          <cell r="D65" t="str">
            <v>F</v>
          </cell>
        </row>
        <row r="66">
          <cell r="D66" t="str">
            <v>F</v>
          </cell>
        </row>
        <row r="67">
          <cell r="D67" t="str">
            <v>F</v>
          </cell>
        </row>
        <row r="68">
          <cell r="D68" t="str">
            <v>F</v>
          </cell>
        </row>
        <row r="69">
          <cell r="D69" t="str">
            <v>F</v>
          </cell>
        </row>
        <row r="70">
          <cell r="D70" t="str">
            <v>F</v>
          </cell>
        </row>
        <row r="71">
          <cell r="D71" t="str">
            <v>F</v>
          </cell>
        </row>
        <row r="72">
          <cell r="D72" t="str">
            <v>F</v>
          </cell>
        </row>
        <row r="73">
          <cell r="D73" t="str">
            <v>F</v>
          </cell>
        </row>
        <row r="82">
          <cell r="D82" t="str">
            <v>F</v>
          </cell>
        </row>
        <row r="83">
          <cell r="D83" t="str">
            <v>F</v>
          </cell>
        </row>
        <row r="84">
          <cell r="D84" t="str">
            <v>F</v>
          </cell>
        </row>
        <row r="85">
          <cell r="D85" t="str">
            <v>F</v>
          </cell>
        </row>
        <row r="86">
          <cell r="D86" t="str">
            <v>F</v>
          </cell>
        </row>
        <row r="87">
          <cell r="D87" t="str">
            <v>F</v>
          </cell>
        </row>
        <row r="88">
          <cell r="D88" t="str">
            <v>F</v>
          </cell>
        </row>
        <row r="89">
          <cell r="D89" t="str">
            <v>F</v>
          </cell>
        </row>
        <row r="90">
          <cell r="D90" t="str">
            <v>F</v>
          </cell>
        </row>
        <row r="91">
          <cell r="D91" t="str">
            <v>F</v>
          </cell>
        </row>
        <row r="92">
          <cell r="D92" t="str">
            <v>F</v>
          </cell>
        </row>
        <row r="93">
          <cell r="D93" t="str">
            <v>F</v>
          </cell>
        </row>
        <row r="94">
          <cell r="D94" t="str">
            <v>F</v>
          </cell>
        </row>
        <row r="95">
          <cell r="D95" t="str">
            <v>F</v>
          </cell>
        </row>
        <row r="96">
          <cell r="D96" t="str">
            <v>F</v>
          </cell>
        </row>
        <row r="97">
          <cell r="D97" t="str">
            <v>F</v>
          </cell>
        </row>
        <row r="98">
          <cell r="D98" t="str">
            <v>F</v>
          </cell>
        </row>
        <row r="99">
          <cell r="D99" t="str">
            <v>F</v>
          </cell>
        </row>
        <row r="100">
          <cell r="D100" t="str">
            <v>F</v>
          </cell>
        </row>
        <row r="101">
          <cell r="D101" t="str">
            <v>F</v>
          </cell>
        </row>
        <row r="102">
          <cell r="D102" t="str">
            <v>F</v>
          </cell>
        </row>
        <row r="103">
          <cell r="D103" t="str">
            <v>F</v>
          </cell>
        </row>
        <row r="104">
          <cell r="D104" t="str">
            <v>F</v>
          </cell>
        </row>
        <row r="105">
          <cell r="D105" t="str">
            <v>F</v>
          </cell>
        </row>
        <row r="106">
          <cell r="D106" t="str">
            <v>F</v>
          </cell>
        </row>
        <row r="107">
          <cell r="D107" t="str">
            <v>F</v>
          </cell>
        </row>
        <row r="108">
          <cell r="D108" t="str">
            <v>F</v>
          </cell>
        </row>
        <row r="109">
          <cell r="D109" t="str">
            <v>F</v>
          </cell>
        </row>
        <row r="110">
          <cell r="D110" t="str">
            <v>F</v>
          </cell>
        </row>
        <row r="111">
          <cell r="D111" t="str">
            <v>F</v>
          </cell>
        </row>
        <row r="112">
          <cell r="D112" t="str">
            <v>F</v>
          </cell>
        </row>
        <row r="113">
          <cell r="D113" t="str">
            <v>F</v>
          </cell>
        </row>
        <row r="114">
          <cell r="D114" t="str">
            <v>F</v>
          </cell>
        </row>
        <row r="115">
          <cell r="D115" t="str">
            <v>F</v>
          </cell>
        </row>
        <row r="116">
          <cell r="D116" t="str">
            <v>F</v>
          </cell>
        </row>
        <row r="117">
          <cell r="D117" t="str">
            <v>F</v>
          </cell>
        </row>
        <row r="118">
          <cell r="D118" t="str">
            <v>F</v>
          </cell>
        </row>
        <row r="119">
          <cell r="D119" t="str">
            <v>F</v>
          </cell>
        </row>
        <row r="120">
          <cell r="D120" t="str">
            <v>F</v>
          </cell>
        </row>
        <row r="121">
          <cell r="D121" t="str">
            <v>F</v>
          </cell>
        </row>
        <row r="122">
          <cell r="D122" t="str">
            <v>F</v>
          </cell>
        </row>
        <row r="123">
          <cell r="D123" t="str">
            <v>F</v>
          </cell>
        </row>
        <row r="124">
          <cell r="D124" t="str">
            <v>F</v>
          </cell>
        </row>
        <row r="125">
          <cell r="D125" t="str">
            <v>F</v>
          </cell>
        </row>
        <row r="126">
          <cell r="D126" t="str">
            <v>F</v>
          </cell>
        </row>
        <row r="127">
          <cell r="D127" t="str">
            <v>F</v>
          </cell>
        </row>
        <row r="128">
          <cell r="D128" t="str">
            <v>F</v>
          </cell>
        </row>
        <row r="129">
          <cell r="D129" t="str">
            <v>F</v>
          </cell>
        </row>
        <row r="130">
          <cell r="D130" t="str">
            <v>F</v>
          </cell>
        </row>
        <row r="131">
          <cell r="D131" t="str">
            <v>F</v>
          </cell>
        </row>
        <row r="132">
          <cell r="D132" t="str">
            <v>F</v>
          </cell>
        </row>
        <row r="133">
          <cell r="D133" t="str">
            <v>F</v>
          </cell>
        </row>
        <row r="134">
          <cell r="D134" t="str">
            <v>F</v>
          </cell>
        </row>
        <row r="140">
          <cell r="D140" t="str">
            <v>V</v>
          </cell>
        </row>
        <row r="141">
          <cell r="D141" t="str">
            <v>V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Base"/>
      <sheetName val="Absol"/>
      <sheetName val="Warranty"/>
      <sheetName val="Mix"/>
      <sheetName val="Graph"/>
      <sheetName val="Sum"/>
      <sheetName val="Warley Input"/>
      <sheetName val="3WDYTDMAR"/>
    </sheetNames>
    <sheetDataSet>
      <sheetData sheetId="0" refreshError="1"/>
      <sheetData sheetId="1" refreshError="1"/>
      <sheetData sheetId="2" refreshError="1">
        <row r="2">
          <cell r="A2" t="str">
            <v>PARTS</v>
          </cell>
        </row>
        <row r="4">
          <cell r="D4" t="str">
            <v>Forecast</v>
          </cell>
          <cell r="J4">
            <v>0</v>
          </cell>
          <cell r="L4">
            <v>1.6E-2</v>
          </cell>
        </row>
        <row r="5">
          <cell r="D5" t="str">
            <v>2000 (1+11)</v>
          </cell>
          <cell r="F5" t="str">
            <v>Volume</v>
          </cell>
          <cell r="H5" t="str">
            <v>Mix</v>
          </cell>
          <cell r="J5" t="str">
            <v>Pricing/
Cross Rates</v>
          </cell>
          <cell r="L5" t="str">
            <v>Efficiency</v>
          </cell>
          <cell r="N5" t="str">
            <v>$-Translation</v>
          </cell>
          <cell r="P5">
            <v>2001</v>
          </cell>
        </row>
        <row r="6">
          <cell r="D6" t="str">
            <v>(Mils)</v>
          </cell>
          <cell r="F6" t="str">
            <v>(Mils)</v>
          </cell>
          <cell r="H6" t="str">
            <v>(Mils)</v>
          </cell>
          <cell r="J6" t="str">
            <v>(Mils)</v>
          </cell>
          <cell r="L6" t="str">
            <v>(Mils)</v>
          </cell>
          <cell r="N6" t="str">
            <v>(Mils)</v>
          </cell>
          <cell r="P6" t="str">
            <v>(Mils)</v>
          </cell>
        </row>
        <row r="8">
          <cell r="B8" t="str">
            <v>Total Revenue</v>
          </cell>
          <cell r="D8">
            <v>2377.7309999999998</v>
          </cell>
          <cell r="F8">
            <v>23</v>
          </cell>
          <cell r="J8">
            <v>0</v>
          </cell>
          <cell r="N8">
            <v>0</v>
          </cell>
          <cell r="P8">
            <v>2400.7309999999998</v>
          </cell>
        </row>
        <row r="9">
          <cell r="B9" t="str">
            <v>Cost of Sales</v>
          </cell>
          <cell r="D9">
            <v>-1015.1499999999999</v>
          </cell>
          <cell r="F9">
            <v>-9.8000000000000007</v>
          </cell>
          <cell r="H9">
            <v>-8</v>
          </cell>
          <cell r="J9">
            <v>0</v>
          </cell>
          <cell r="L9">
            <v>16.2</v>
          </cell>
          <cell r="N9">
            <v>0</v>
          </cell>
          <cell r="P9">
            <v>-1016.7499999999998</v>
          </cell>
        </row>
        <row r="10">
          <cell r="B10" t="str">
            <v>3 Years Vehicle Warranty</v>
          </cell>
          <cell r="D10">
            <v>0</v>
          </cell>
          <cell r="F10">
            <v>0</v>
          </cell>
          <cell r="H10">
            <v>0</v>
          </cell>
          <cell r="P10">
            <v>0</v>
          </cell>
        </row>
        <row r="11">
          <cell r="B11" t="str">
            <v>Gross Profit</v>
          </cell>
          <cell r="D11">
            <v>1362.5809999999999</v>
          </cell>
          <cell r="F11">
            <v>13.2</v>
          </cell>
          <cell r="H11">
            <v>-8</v>
          </cell>
          <cell r="J11">
            <v>0</v>
          </cell>
          <cell r="L11">
            <v>16.2</v>
          </cell>
          <cell r="N11">
            <v>0</v>
          </cell>
          <cell r="P11">
            <v>1383.981</v>
          </cell>
        </row>
        <row r="13">
          <cell r="B13" t="str">
            <v>Gross Profit Margin</v>
          </cell>
          <cell r="D13">
            <v>0.57305935784998385</v>
          </cell>
          <cell r="F13">
            <v>0.57391304347826089</v>
          </cell>
          <cell r="P13">
            <v>0.57648316283665269</v>
          </cell>
        </row>
        <row r="15">
          <cell r="B15" t="str">
            <v>Variable Operating Costs</v>
          </cell>
          <cell r="D15">
            <v>-205.48599999999999</v>
          </cell>
          <cell r="F15">
            <v>-2</v>
          </cell>
          <cell r="L15">
            <v>3.3</v>
          </cell>
          <cell r="N15">
            <v>0</v>
          </cell>
          <cell r="P15">
            <v>-204.18599999999998</v>
          </cell>
        </row>
        <row r="16">
          <cell r="B16" t="str">
            <v>Marketing</v>
          </cell>
          <cell r="D16">
            <v>-62.421000000000006</v>
          </cell>
          <cell r="L16">
            <v>-9</v>
          </cell>
          <cell r="N16">
            <v>0</v>
          </cell>
          <cell r="P16">
            <v>-71.421000000000006</v>
          </cell>
        </row>
        <row r="17">
          <cell r="B17" t="str">
            <v>Selling</v>
          </cell>
          <cell r="D17">
            <v>-96.066999999999979</v>
          </cell>
          <cell r="L17">
            <v>1.5</v>
          </cell>
          <cell r="N17">
            <v>0</v>
          </cell>
          <cell r="P17">
            <v>-94.566999999999979</v>
          </cell>
        </row>
        <row r="18">
          <cell r="B18" t="str">
            <v>Fixed Depot</v>
          </cell>
          <cell r="D18">
            <v>-114.55</v>
          </cell>
          <cell r="L18">
            <v>1.8</v>
          </cell>
          <cell r="N18">
            <v>0</v>
          </cell>
          <cell r="P18">
            <v>-112.75</v>
          </cell>
        </row>
        <row r="19">
          <cell r="B19" t="str">
            <v>IT Renewal</v>
          </cell>
          <cell r="D19">
            <v>0</v>
          </cell>
          <cell r="L19">
            <v>-8</v>
          </cell>
          <cell r="P19">
            <v>-8</v>
          </cell>
        </row>
        <row r="20">
          <cell r="B20" t="str">
            <v>Cost Provision</v>
          </cell>
          <cell r="D20">
            <v>-5.7</v>
          </cell>
          <cell r="L20">
            <v>-2</v>
          </cell>
          <cell r="P20">
            <v>-7.7</v>
          </cell>
        </row>
        <row r="21">
          <cell r="B21" t="str">
            <v>Obsolescence</v>
          </cell>
          <cell r="D21">
            <v>-16.04</v>
          </cell>
          <cell r="L21">
            <v>0.3</v>
          </cell>
          <cell r="N21">
            <v>0</v>
          </cell>
          <cell r="P21">
            <v>-15.739999999999998</v>
          </cell>
        </row>
        <row r="22">
          <cell r="B22" t="str">
            <v>Total Operating Costs</v>
          </cell>
          <cell r="D22">
            <v>-500.26399999999995</v>
          </cell>
          <cell r="F22">
            <v>-2</v>
          </cell>
          <cell r="H22">
            <v>0</v>
          </cell>
          <cell r="J22">
            <v>0</v>
          </cell>
          <cell r="L22">
            <v>-12.1</v>
          </cell>
          <cell r="N22">
            <v>0</v>
          </cell>
          <cell r="P22">
            <v>-514.36399999999992</v>
          </cell>
        </row>
        <row r="24">
          <cell r="B24" t="str">
            <v>Allocations/Assessments/Mfg Adjustment</v>
          </cell>
          <cell r="D24">
            <v>-109.9</v>
          </cell>
          <cell r="N24">
            <v>0</v>
          </cell>
          <cell r="P24">
            <v>-109.9</v>
          </cell>
        </row>
        <row r="25">
          <cell r="B25" t="str">
            <v>Other</v>
          </cell>
          <cell r="D25">
            <v>-8.4209999999999994</v>
          </cell>
          <cell r="N25">
            <v>0</v>
          </cell>
          <cell r="P25">
            <v>-8.4209999999999994</v>
          </cell>
        </row>
        <row r="26">
          <cell r="B26" t="str">
            <v>Adj'mnts-Warranty Sales</v>
          </cell>
          <cell r="D26">
            <v>-53.811</v>
          </cell>
          <cell r="N26">
            <v>0</v>
          </cell>
          <cell r="P26">
            <v>-53.811</v>
          </cell>
        </row>
        <row r="27">
          <cell r="B27" t="str">
            <v>Task / (Contingency)</v>
          </cell>
          <cell r="D27">
            <v>-44.1</v>
          </cell>
          <cell r="L27">
            <v>0</v>
          </cell>
          <cell r="N27">
            <v>0</v>
          </cell>
          <cell r="P27">
            <v>-44.1</v>
          </cell>
        </row>
        <row r="28">
          <cell r="B28" t="str">
            <v>Profits Before Taxes</v>
          </cell>
          <cell r="D28">
            <v>646.08499999999992</v>
          </cell>
          <cell r="F28">
            <v>11.2</v>
          </cell>
          <cell r="H28">
            <v>-8</v>
          </cell>
          <cell r="J28">
            <v>0</v>
          </cell>
          <cell r="L28">
            <v>4.0999999999999996</v>
          </cell>
          <cell r="N28">
            <v>0</v>
          </cell>
          <cell r="P28">
            <v>653.38499999999999</v>
          </cell>
        </row>
        <row r="29">
          <cell r="B29" t="str">
            <v>After Tax Return on Sales</v>
          </cell>
          <cell r="D29">
            <v>0.17955629127096379</v>
          </cell>
          <cell r="P29">
            <v>0.17969091914087834</v>
          </cell>
        </row>
        <row r="31">
          <cell r="A31" t="str">
            <v>Mass Customization</v>
          </cell>
        </row>
        <row r="33">
          <cell r="B33" t="str">
            <v>Total Revenue</v>
          </cell>
          <cell r="D33">
            <v>119.2</v>
          </cell>
          <cell r="F33">
            <v>2</v>
          </cell>
          <cell r="P33">
            <v>121.2</v>
          </cell>
        </row>
        <row r="34">
          <cell r="B34" t="str">
            <v>Cost of Sales</v>
          </cell>
          <cell r="D34">
            <v>-88.4</v>
          </cell>
          <cell r="F34">
            <v>-1.5</v>
          </cell>
          <cell r="L34">
            <v>1.4</v>
          </cell>
          <cell r="P34">
            <v>-88.5</v>
          </cell>
        </row>
        <row r="35">
          <cell r="B35" t="str">
            <v>Gross Profit</v>
          </cell>
          <cell r="D35">
            <v>30.799999999999997</v>
          </cell>
          <cell r="F35">
            <v>0.5</v>
          </cell>
          <cell r="H35">
            <v>0</v>
          </cell>
          <cell r="J35">
            <v>0</v>
          </cell>
          <cell r="L35">
            <v>1.4</v>
          </cell>
          <cell r="N35">
            <v>0</v>
          </cell>
          <cell r="P35">
            <v>32.699999999999996</v>
          </cell>
        </row>
        <row r="37">
          <cell r="B37" t="str">
            <v>Gross Profit Margin</v>
          </cell>
          <cell r="D37">
            <v>0.2583892617449664</v>
          </cell>
          <cell r="P37">
            <v>0.26980198019801976</v>
          </cell>
        </row>
        <row r="39">
          <cell r="B39" t="str">
            <v>Marketing</v>
          </cell>
          <cell r="D39">
            <v>-0.98</v>
          </cell>
          <cell r="L39">
            <v>0</v>
          </cell>
          <cell r="P39">
            <v>-0.98</v>
          </cell>
        </row>
        <row r="40">
          <cell r="B40" t="str">
            <v>Selling</v>
          </cell>
          <cell r="D40">
            <v>-5.3479999999999999</v>
          </cell>
          <cell r="L40">
            <v>0.1</v>
          </cell>
          <cell r="P40">
            <v>-5.2480000000000002</v>
          </cell>
        </row>
        <row r="41">
          <cell r="B41" t="str">
            <v>Obsolescence</v>
          </cell>
          <cell r="D41">
            <v>-1.9369999999999998</v>
          </cell>
          <cell r="L41">
            <v>0</v>
          </cell>
          <cell r="P41">
            <v>-1.9369999999999998</v>
          </cell>
        </row>
        <row r="42">
          <cell r="B42" t="str">
            <v>Total Operating Costs</v>
          </cell>
          <cell r="D42">
            <v>-8.2649999999999988</v>
          </cell>
          <cell r="F42">
            <v>0</v>
          </cell>
          <cell r="H42">
            <v>0</v>
          </cell>
          <cell r="J42">
            <v>0</v>
          </cell>
          <cell r="L42">
            <v>0.1</v>
          </cell>
          <cell r="N42">
            <v>0</v>
          </cell>
          <cell r="P42">
            <v>-8.1649999999999991</v>
          </cell>
        </row>
        <row r="44">
          <cell r="B44" t="str">
            <v>Profits Before Taxes</v>
          </cell>
          <cell r="D44">
            <v>22.534999999999997</v>
          </cell>
          <cell r="F44">
            <v>0.5</v>
          </cell>
          <cell r="H44">
            <v>0</v>
          </cell>
          <cell r="J44">
            <v>0</v>
          </cell>
          <cell r="L44">
            <v>1.5</v>
          </cell>
          <cell r="N44">
            <v>0</v>
          </cell>
          <cell r="P44">
            <v>24.534999999999997</v>
          </cell>
        </row>
        <row r="47">
          <cell r="A47" t="str">
            <v>OEW</v>
          </cell>
        </row>
        <row r="50">
          <cell r="B50" t="str">
            <v>Profits before Taxes</v>
          </cell>
          <cell r="D50">
            <v>27.496000000000016</v>
          </cell>
          <cell r="F50">
            <v>0</v>
          </cell>
          <cell r="H50">
            <v>0</v>
          </cell>
          <cell r="J50">
            <v>0</v>
          </cell>
          <cell r="L50">
            <v>2</v>
          </cell>
          <cell r="N50">
            <v>0</v>
          </cell>
          <cell r="P50">
            <v>29.496000000000016</v>
          </cell>
        </row>
        <row r="53">
          <cell r="B53" t="str">
            <v>Total Business Profits</v>
          </cell>
          <cell r="D53">
            <v>696.11599999999987</v>
          </cell>
          <cell r="F53">
            <v>11.7</v>
          </cell>
          <cell r="H53">
            <v>-8</v>
          </cell>
          <cell r="J53">
            <v>0</v>
          </cell>
          <cell r="L53">
            <v>7.6</v>
          </cell>
          <cell r="N53">
            <v>0</v>
          </cell>
          <cell r="P53">
            <v>707.41599999999994</v>
          </cell>
        </row>
        <row r="55">
          <cell r="N55">
            <v>11.299999999999999</v>
          </cell>
        </row>
        <row r="56">
          <cell r="A56" t="str">
            <v>Service Support Cost</v>
          </cell>
        </row>
        <row r="59">
          <cell r="B59" t="str">
            <v>Service Total</v>
          </cell>
          <cell r="D59">
            <v>-112.40699999999998</v>
          </cell>
          <cell r="F59">
            <v>0</v>
          </cell>
          <cell r="H59">
            <v>0</v>
          </cell>
          <cell r="J59">
            <v>0</v>
          </cell>
          <cell r="L59">
            <v>-5</v>
          </cell>
          <cell r="N59">
            <v>0</v>
          </cell>
          <cell r="P59">
            <v>-117.40699999999998</v>
          </cell>
        </row>
        <row r="62">
          <cell r="B62" t="str">
            <v>Profit Contribution</v>
          </cell>
          <cell r="D62">
            <v>583.70899999999983</v>
          </cell>
          <cell r="F62">
            <v>11.7</v>
          </cell>
          <cell r="H62">
            <v>-8</v>
          </cell>
          <cell r="J62">
            <v>0</v>
          </cell>
          <cell r="L62">
            <v>2.5999999999999996</v>
          </cell>
          <cell r="N62">
            <v>0</v>
          </cell>
          <cell r="P62">
            <v>590.0089999999999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ZGOR &amp; ZSCC date"/>
      <sheetName val="JAN"/>
    </sheetNames>
    <sheetDataSet>
      <sheetData sheetId="0" refreshError="1">
        <row r="1">
          <cell r="A1" t="str">
            <v>Stat</v>
          </cell>
        </row>
        <row r="2">
          <cell r="G2" t="str">
            <v>V0</v>
          </cell>
        </row>
        <row r="3">
          <cell r="G3" t="str">
            <v/>
          </cell>
        </row>
        <row r="4">
          <cell r="G4" t="str">
            <v/>
          </cell>
        </row>
        <row r="5">
          <cell r="G5" t="str">
            <v/>
          </cell>
        </row>
        <row r="6">
          <cell r="G6" t="str">
            <v/>
          </cell>
        </row>
        <row r="7">
          <cell r="G7" t="str">
            <v/>
          </cell>
        </row>
        <row r="8">
          <cell r="G8" t="str">
            <v/>
          </cell>
        </row>
        <row r="9">
          <cell r="G9" t="str">
            <v/>
          </cell>
        </row>
        <row r="10">
          <cell r="G10" t="str">
            <v/>
          </cell>
        </row>
        <row r="11">
          <cell r="G11" t="str">
            <v/>
          </cell>
        </row>
        <row r="12">
          <cell r="G12" t="str">
            <v/>
          </cell>
        </row>
        <row r="13">
          <cell r="G13" t="str">
            <v/>
          </cell>
        </row>
        <row r="14">
          <cell r="G14" t="str">
            <v/>
          </cell>
        </row>
        <row r="15">
          <cell r="G15" t="str">
            <v/>
          </cell>
        </row>
        <row r="16">
          <cell r="G16" t="str">
            <v/>
          </cell>
        </row>
        <row r="17">
          <cell r="G17" t="str">
            <v/>
          </cell>
        </row>
        <row r="18">
          <cell r="G18" t="str">
            <v/>
          </cell>
        </row>
        <row r="19">
          <cell r="G19" t="str">
            <v/>
          </cell>
        </row>
        <row r="20">
          <cell r="G20" t="str">
            <v/>
          </cell>
        </row>
        <row r="21">
          <cell r="G21" t="str">
            <v/>
          </cell>
        </row>
        <row r="22">
          <cell r="G22" t="str">
            <v/>
          </cell>
        </row>
        <row r="23">
          <cell r="G23" t="str">
            <v/>
          </cell>
        </row>
        <row r="24">
          <cell r="G24" t="str">
            <v/>
          </cell>
        </row>
        <row r="25">
          <cell r="G25" t="str">
            <v/>
          </cell>
        </row>
        <row r="26">
          <cell r="G26" t="str">
            <v/>
          </cell>
        </row>
        <row r="27">
          <cell r="G27" t="str">
            <v/>
          </cell>
        </row>
        <row r="28">
          <cell r="G28" t="str">
            <v/>
          </cell>
        </row>
        <row r="29">
          <cell r="G29" t="str">
            <v/>
          </cell>
        </row>
        <row r="30">
          <cell r="G30" t="str">
            <v/>
          </cell>
        </row>
        <row r="31">
          <cell r="G31" t="str">
            <v/>
          </cell>
        </row>
        <row r="32">
          <cell r="G32" t="str">
            <v/>
          </cell>
        </row>
        <row r="33">
          <cell r="G33" t="str">
            <v/>
          </cell>
        </row>
        <row r="34">
          <cell r="G34" t="str">
            <v/>
          </cell>
        </row>
        <row r="35">
          <cell r="G35" t="str">
            <v/>
          </cell>
        </row>
        <row r="36">
          <cell r="G36" t="str">
            <v/>
          </cell>
        </row>
        <row r="37">
          <cell r="G37" t="str">
            <v/>
          </cell>
        </row>
        <row r="38">
          <cell r="G38" t="str">
            <v/>
          </cell>
        </row>
        <row r="39">
          <cell r="G39" t="str">
            <v/>
          </cell>
        </row>
        <row r="40">
          <cell r="G40" t="str">
            <v/>
          </cell>
        </row>
        <row r="41">
          <cell r="G41" t="str">
            <v/>
          </cell>
        </row>
        <row r="42">
          <cell r="G42" t="str">
            <v/>
          </cell>
        </row>
        <row r="43">
          <cell r="G43" t="str">
            <v/>
          </cell>
        </row>
        <row r="44">
          <cell r="G44" t="str">
            <v/>
          </cell>
        </row>
        <row r="45">
          <cell r="G45" t="str">
            <v/>
          </cell>
        </row>
        <row r="46">
          <cell r="G46" t="str">
            <v/>
          </cell>
        </row>
        <row r="47">
          <cell r="G47" t="str">
            <v/>
          </cell>
        </row>
        <row r="48">
          <cell r="G48" t="str">
            <v/>
          </cell>
        </row>
        <row r="49">
          <cell r="G49" t="str">
            <v/>
          </cell>
        </row>
        <row r="50">
          <cell r="G50" t="str">
            <v/>
          </cell>
        </row>
        <row r="51">
          <cell r="G51" t="str">
            <v/>
          </cell>
        </row>
        <row r="52">
          <cell r="G52" t="str">
            <v/>
          </cell>
        </row>
        <row r="53">
          <cell r="G53" t="str">
            <v/>
          </cell>
        </row>
        <row r="54">
          <cell r="G54" t="str">
            <v/>
          </cell>
        </row>
        <row r="55">
          <cell r="G55" t="str">
            <v/>
          </cell>
        </row>
        <row r="56">
          <cell r="G56" t="str">
            <v/>
          </cell>
        </row>
        <row r="57">
          <cell r="G57" t="str">
            <v/>
          </cell>
        </row>
        <row r="58">
          <cell r="G58" t="str">
            <v/>
          </cell>
        </row>
        <row r="59">
          <cell r="G59" t="str">
            <v/>
          </cell>
        </row>
        <row r="60">
          <cell r="G60" t="str">
            <v/>
          </cell>
        </row>
        <row r="61">
          <cell r="G61" t="str">
            <v/>
          </cell>
        </row>
        <row r="62">
          <cell r="G62" t="str">
            <v/>
          </cell>
        </row>
        <row r="63">
          <cell r="G63" t="str">
            <v/>
          </cell>
        </row>
        <row r="64">
          <cell r="G64" t="str">
            <v/>
          </cell>
        </row>
        <row r="65">
          <cell r="G65" t="str">
            <v/>
          </cell>
        </row>
        <row r="66">
          <cell r="G66" t="str">
            <v/>
          </cell>
        </row>
        <row r="67">
          <cell r="G67" t="str">
            <v/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/>
          </cell>
        </row>
        <row r="75">
          <cell r="G75" t="str">
            <v/>
          </cell>
        </row>
        <row r="76">
          <cell r="G76" t="str">
            <v/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/>
          </cell>
        </row>
        <row r="80">
          <cell r="G80" t="str">
            <v/>
          </cell>
        </row>
        <row r="81">
          <cell r="G81" t="str">
            <v/>
          </cell>
        </row>
        <row r="82">
          <cell r="G82" t="str">
            <v/>
          </cell>
        </row>
        <row r="83">
          <cell r="G83" t="str">
            <v/>
          </cell>
        </row>
        <row r="84">
          <cell r="G84" t="str">
            <v/>
          </cell>
        </row>
        <row r="85">
          <cell r="G85" t="str">
            <v/>
          </cell>
        </row>
        <row r="86">
          <cell r="G86" t="str">
            <v/>
          </cell>
        </row>
        <row r="87">
          <cell r="G87" t="str">
            <v/>
          </cell>
        </row>
        <row r="88">
          <cell r="G88" t="str">
            <v/>
          </cell>
        </row>
        <row r="89">
          <cell r="G89" t="str">
            <v/>
          </cell>
        </row>
        <row r="90">
          <cell r="G90" t="str">
            <v/>
          </cell>
        </row>
        <row r="91">
          <cell r="G91" t="str">
            <v/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/>
          </cell>
        </row>
        <row r="101">
          <cell r="G101" t="str">
            <v/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15">
          <cell r="G115" t="str">
            <v/>
          </cell>
        </row>
        <row r="116">
          <cell r="G116" t="str">
            <v/>
          </cell>
        </row>
        <row r="117">
          <cell r="G117" t="str">
            <v/>
          </cell>
        </row>
        <row r="118">
          <cell r="G118" t="str">
            <v/>
          </cell>
        </row>
        <row r="119">
          <cell r="G119" t="str">
            <v/>
          </cell>
        </row>
        <row r="120">
          <cell r="G120" t="str">
            <v/>
          </cell>
        </row>
        <row r="121">
          <cell r="G121" t="str">
            <v/>
          </cell>
        </row>
        <row r="122">
          <cell r="G122" t="str">
            <v/>
          </cell>
        </row>
        <row r="123">
          <cell r="G123" t="str">
            <v/>
          </cell>
        </row>
        <row r="124">
          <cell r="G124" t="str">
            <v/>
          </cell>
        </row>
        <row r="125">
          <cell r="G125" t="str">
            <v/>
          </cell>
        </row>
        <row r="126">
          <cell r="G126" t="str">
            <v/>
          </cell>
        </row>
        <row r="127">
          <cell r="G127" t="str">
            <v/>
          </cell>
        </row>
        <row r="128">
          <cell r="G128" t="str">
            <v/>
          </cell>
        </row>
        <row r="129">
          <cell r="G129" t="str">
            <v/>
          </cell>
        </row>
        <row r="130">
          <cell r="G130" t="str">
            <v/>
          </cell>
        </row>
        <row r="131">
          <cell r="G131" t="str">
            <v>V0</v>
          </cell>
        </row>
        <row r="132">
          <cell r="G132" t="str">
            <v/>
          </cell>
        </row>
        <row r="133">
          <cell r="G133" t="str">
            <v/>
          </cell>
        </row>
        <row r="134">
          <cell r="G134" t="str">
            <v/>
          </cell>
        </row>
        <row r="135">
          <cell r="G135" t="str">
            <v/>
          </cell>
        </row>
        <row r="136">
          <cell r="G136" t="str">
            <v/>
          </cell>
        </row>
        <row r="137">
          <cell r="G137" t="str">
            <v/>
          </cell>
        </row>
        <row r="138">
          <cell r="G138" t="str">
            <v/>
          </cell>
        </row>
        <row r="139">
          <cell r="G139" t="str">
            <v/>
          </cell>
        </row>
        <row r="140">
          <cell r="G140" t="str">
            <v/>
          </cell>
        </row>
        <row r="141">
          <cell r="G141" t="str">
            <v/>
          </cell>
        </row>
        <row r="142">
          <cell r="G142" t="str">
            <v/>
          </cell>
        </row>
        <row r="143">
          <cell r="G143" t="str">
            <v/>
          </cell>
        </row>
        <row r="144">
          <cell r="G144" t="str">
            <v/>
          </cell>
        </row>
        <row r="145">
          <cell r="G145" t="str">
            <v/>
          </cell>
        </row>
        <row r="146">
          <cell r="G146" t="str">
            <v/>
          </cell>
        </row>
        <row r="147">
          <cell r="G147" t="str">
            <v/>
          </cell>
        </row>
        <row r="148">
          <cell r="G148" t="str">
            <v/>
          </cell>
        </row>
        <row r="149">
          <cell r="G149" t="str">
            <v/>
          </cell>
        </row>
        <row r="150">
          <cell r="G150" t="str">
            <v/>
          </cell>
        </row>
        <row r="151">
          <cell r="G151" t="str">
            <v/>
          </cell>
        </row>
        <row r="152">
          <cell r="G152" t="str">
            <v/>
          </cell>
        </row>
        <row r="153">
          <cell r="G153" t="str">
            <v/>
          </cell>
        </row>
        <row r="154">
          <cell r="G154" t="str">
            <v/>
          </cell>
        </row>
        <row r="155">
          <cell r="G155" t="str">
            <v/>
          </cell>
        </row>
        <row r="156">
          <cell r="G156" t="str">
            <v/>
          </cell>
        </row>
        <row r="157">
          <cell r="G157" t="str">
            <v/>
          </cell>
        </row>
        <row r="158">
          <cell r="G158" t="str">
            <v/>
          </cell>
        </row>
        <row r="159">
          <cell r="G159" t="str">
            <v/>
          </cell>
        </row>
        <row r="160">
          <cell r="G160" t="str">
            <v/>
          </cell>
        </row>
        <row r="161">
          <cell r="G161" t="str">
            <v/>
          </cell>
        </row>
        <row r="162">
          <cell r="G162" t="str">
            <v/>
          </cell>
        </row>
        <row r="163">
          <cell r="G163" t="str">
            <v/>
          </cell>
        </row>
        <row r="164">
          <cell r="G164" t="str">
            <v/>
          </cell>
        </row>
        <row r="165">
          <cell r="G165" t="str">
            <v/>
          </cell>
        </row>
        <row r="166">
          <cell r="G166" t="str">
            <v/>
          </cell>
        </row>
        <row r="167">
          <cell r="G167" t="str">
            <v/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/>
          </cell>
        </row>
        <row r="177">
          <cell r="G177" t="str">
            <v/>
          </cell>
        </row>
        <row r="178">
          <cell r="G178" t="str">
            <v/>
          </cell>
        </row>
        <row r="179">
          <cell r="G179" t="str">
            <v/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/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/>
          </cell>
        </row>
        <row r="189">
          <cell r="G189" t="str">
            <v/>
          </cell>
        </row>
        <row r="190">
          <cell r="G190" t="str">
            <v/>
          </cell>
        </row>
        <row r="191">
          <cell r="G191" t="str">
            <v/>
          </cell>
        </row>
        <row r="192">
          <cell r="G192" t="str">
            <v/>
          </cell>
        </row>
        <row r="193">
          <cell r="G193" t="str">
            <v/>
          </cell>
        </row>
        <row r="194">
          <cell r="G194" t="str">
            <v/>
          </cell>
        </row>
        <row r="195">
          <cell r="G195" t="str">
            <v/>
          </cell>
        </row>
        <row r="196">
          <cell r="G196" t="str">
            <v/>
          </cell>
        </row>
        <row r="197">
          <cell r="G197" t="str">
            <v/>
          </cell>
        </row>
        <row r="198">
          <cell r="G198" t="str">
            <v/>
          </cell>
        </row>
        <row r="199">
          <cell r="G199" t="str">
            <v/>
          </cell>
        </row>
        <row r="200">
          <cell r="G200" t="str">
            <v/>
          </cell>
        </row>
        <row r="201">
          <cell r="G201" t="str">
            <v/>
          </cell>
        </row>
        <row r="202">
          <cell r="G202" t="str">
            <v/>
          </cell>
        </row>
        <row r="203">
          <cell r="G203" t="str">
            <v/>
          </cell>
        </row>
        <row r="204">
          <cell r="G204" t="str">
            <v/>
          </cell>
        </row>
        <row r="205">
          <cell r="G205" t="str">
            <v/>
          </cell>
        </row>
        <row r="206">
          <cell r="G206" t="str">
            <v/>
          </cell>
        </row>
        <row r="207">
          <cell r="G207" t="str">
            <v/>
          </cell>
        </row>
        <row r="208">
          <cell r="G208" t="str">
            <v/>
          </cell>
        </row>
        <row r="209">
          <cell r="G209" t="str">
            <v/>
          </cell>
        </row>
        <row r="210">
          <cell r="G210" t="str">
            <v/>
          </cell>
        </row>
        <row r="211">
          <cell r="G211" t="str">
            <v/>
          </cell>
        </row>
        <row r="212">
          <cell r="G212" t="str">
            <v/>
          </cell>
        </row>
        <row r="213">
          <cell r="G213" t="str">
            <v/>
          </cell>
        </row>
        <row r="214">
          <cell r="G214" t="str">
            <v/>
          </cell>
        </row>
        <row r="215">
          <cell r="G215" t="str">
            <v/>
          </cell>
        </row>
        <row r="216">
          <cell r="G216" t="str">
            <v/>
          </cell>
        </row>
        <row r="217">
          <cell r="G217" t="str">
            <v/>
          </cell>
        </row>
        <row r="218">
          <cell r="G218" t="str">
            <v/>
          </cell>
        </row>
        <row r="219">
          <cell r="G219" t="str">
            <v/>
          </cell>
        </row>
        <row r="220">
          <cell r="G220" t="str">
            <v/>
          </cell>
        </row>
        <row r="221">
          <cell r="G221" t="str">
            <v/>
          </cell>
        </row>
        <row r="222">
          <cell r="G222" t="str">
            <v/>
          </cell>
        </row>
        <row r="223">
          <cell r="G223" t="str">
            <v/>
          </cell>
        </row>
        <row r="224">
          <cell r="G224" t="str">
            <v/>
          </cell>
        </row>
        <row r="225">
          <cell r="G225" t="str">
            <v/>
          </cell>
        </row>
        <row r="226">
          <cell r="G226" t="str">
            <v/>
          </cell>
        </row>
        <row r="227">
          <cell r="G227" t="str">
            <v/>
          </cell>
        </row>
        <row r="228">
          <cell r="G228" t="str">
            <v/>
          </cell>
        </row>
        <row r="229">
          <cell r="G229" t="str">
            <v/>
          </cell>
        </row>
        <row r="230">
          <cell r="G230" t="str">
            <v/>
          </cell>
        </row>
        <row r="231">
          <cell r="G231" t="str">
            <v/>
          </cell>
        </row>
        <row r="232">
          <cell r="G232" t="str">
            <v/>
          </cell>
        </row>
        <row r="233">
          <cell r="G233" t="str">
            <v/>
          </cell>
        </row>
        <row r="234">
          <cell r="G234" t="str">
            <v/>
          </cell>
        </row>
        <row r="235">
          <cell r="G235" t="str">
            <v/>
          </cell>
        </row>
        <row r="236">
          <cell r="G236" t="str">
            <v/>
          </cell>
        </row>
        <row r="237">
          <cell r="G237" t="str">
            <v/>
          </cell>
        </row>
        <row r="238">
          <cell r="G238" t="str">
            <v/>
          </cell>
        </row>
        <row r="239">
          <cell r="G239" t="str">
            <v/>
          </cell>
        </row>
        <row r="240">
          <cell r="G240" t="str">
            <v/>
          </cell>
        </row>
        <row r="241">
          <cell r="G241" t="str">
            <v/>
          </cell>
        </row>
        <row r="242">
          <cell r="G242" t="str">
            <v/>
          </cell>
        </row>
        <row r="243">
          <cell r="G243" t="str">
            <v/>
          </cell>
        </row>
        <row r="244">
          <cell r="G244" t="str">
            <v/>
          </cell>
        </row>
        <row r="245">
          <cell r="G245" t="str">
            <v/>
          </cell>
        </row>
        <row r="246">
          <cell r="G246" t="str">
            <v/>
          </cell>
        </row>
        <row r="247">
          <cell r="G247" t="str">
            <v/>
          </cell>
        </row>
        <row r="248">
          <cell r="G248" t="str">
            <v/>
          </cell>
        </row>
        <row r="249">
          <cell r="G249" t="str">
            <v/>
          </cell>
        </row>
        <row r="250">
          <cell r="G250" t="str">
            <v/>
          </cell>
        </row>
        <row r="251">
          <cell r="G251" t="str">
            <v/>
          </cell>
        </row>
        <row r="252">
          <cell r="G252" t="str">
            <v/>
          </cell>
        </row>
        <row r="253">
          <cell r="G253" t="str">
            <v/>
          </cell>
        </row>
        <row r="254">
          <cell r="G254" t="str">
            <v/>
          </cell>
        </row>
        <row r="255">
          <cell r="G255" t="str">
            <v/>
          </cell>
        </row>
        <row r="256">
          <cell r="G256" t="str">
            <v/>
          </cell>
        </row>
        <row r="257">
          <cell r="G257" t="str">
            <v/>
          </cell>
        </row>
        <row r="258">
          <cell r="G258" t="str">
            <v/>
          </cell>
        </row>
        <row r="259">
          <cell r="G259" t="str">
            <v/>
          </cell>
        </row>
        <row r="260">
          <cell r="G260" t="str">
            <v/>
          </cell>
        </row>
        <row r="261">
          <cell r="G261" t="str">
            <v/>
          </cell>
        </row>
        <row r="262">
          <cell r="G262" t="str">
            <v/>
          </cell>
        </row>
        <row r="263">
          <cell r="G263" t="str">
            <v/>
          </cell>
        </row>
        <row r="264">
          <cell r="G264" t="str">
            <v/>
          </cell>
        </row>
        <row r="265">
          <cell r="G265" t="str">
            <v/>
          </cell>
        </row>
        <row r="266">
          <cell r="G266" t="str">
            <v/>
          </cell>
        </row>
        <row r="267">
          <cell r="G267" t="str">
            <v/>
          </cell>
        </row>
        <row r="268">
          <cell r="G268" t="str">
            <v/>
          </cell>
        </row>
        <row r="269">
          <cell r="G269" t="str">
            <v/>
          </cell>
        </row>
        <row r="270">
          <cell r="G270" t="str">
            <v/>
          </cell>
        </row>
        <row r="271">
          <cell r="G271" t="str">
            <v/>
          </cell>
        </row>
        <row r="272">
          <cell r="G272" t="str">
            <v/>
          </cell>
        </row>
        <row r="273">
          <cell r="G273" t="str">
            <v/>
          </cell>
        </row>
        <row r="274">
          <cell r="G274" t="str">
            <v/>
          </cell>
        </row>
        <row r="275">
          <cell r="G275" t="str">
            <v/>
          </cell>
        </row>
        <row r="276">
          <cell r="G276" t="str">
            <v/>
          </cell>
        </row>
        <row r="277">
          <cell r="G277" t="str">
            <v/>
          </cell>
        </row>
        <row r="278">
          <cell r="G278" t="str">
            <v/>
          </cell>
        </row>
        <row r="279">
          <cell r="G279" t="str">
            <v/>
          </cell>
        </row>
        <row r="280">
          <cell r="G280" t="str">
            <v/>
          </cell>
        </row>
        <row r="281">
          <cell r="G281" t="str">
            <v/>
          </cell>
        </row>
        <row r="282">
          <cell r="G282" t="str">
            <v/>
          </cell>
        </row>
        <row r="283">
          <cell r="G283" t="str">
            <v/>
          </cell>
        </row>
        <row r="284">
          <cell r="G284" t="str">
            <v/>
          </cell>
        </row>
        <row r="285">
          <cell r="G285" t="str">
            <v/>
          </cell>
        </row>
        <row r="286">
          <cell r="G286" t="str">
            <v/>
          </cell>
        </row>
        <row r="287">
          <cell r="G287" t="str">
            <v/>
          </cell>
        </row>
        <row r="288">
          <cell r="G288" t="str">
            <v/>
          </cell>
        </row>
        <row r="289">
          <cell r="G289" t="str">
            <v/>
          </cell>
        </row>
        <row r="290">
          <cell r="G290" t="str">
            <v/>
          </cell>
        </row>
        <row r="291">
          <cell r="G291" t="str">
            <v/>
          </cell>
        </row>
        <row r="292">
          <cell r="G292" t="str">
            <v/>
          </cell>
        </row>
        <row r="293">
          <cell r="G293" t="str">
            <v/>
          </cell>
        </row>
        <row r="294">
          <cell r="G294" t="str">
            <v/>
          </cell>
        </row>
        <row r="295">
          <cell r="G295" t="str">
            <v/>
          </cell>
        </row>
        <row r="296">
          <cell r="G296" t="str">
            <v/>
          </cell>
        </row>
        <row r="297">
          <cell r="G297" t="str">
            <v/>
          </cell>
        </row>
        <row r="298">
          <cell r="G298" t="str">
            <v/>
          </cell>
        </row>
        <row r="299">
          <cell r="G299" t="str">
            <v/>
          </cell>
        </row>
        <row r="300">
          <cell r="G300" t="str">
            <v/>
          </cell>
        </row>
        <row r="301">
          <cell r="G301" t="str">
            <v/>
          </cell>
        </row>
        <row r="302">
          <cell r="G302" t="str">
            <v/>
          </cell>
        </row>
        <row r="303">
          <cell r="G303" t="str">
            <v/>
          </cell>
        </row>
        <row r="304">
          <cell r="G304" t="str">
            <v/>
          </cell>
        </row>
        <row r="305">
          <cell r="G305" t="str">
            <v/>
          </cell>
        </row>
        <row r="306">
          <cell r="G306" t="str">
            <v/>
          </cell>
        </row>
        <row r="307">
          <cell r="G307" t="str">
            <v/>
          </cell>
        </row>
        <row r="308">
          <cell r="G308" t="str">
            <v/>
          </cell>
        </row>
        <row r="309">
          <cell r="G309" t="str">
            <v/>
          </cell>
        </row>
        <row r="310">
          <cell r="G310" t="str">
            <v/>
          </cell>
        </row>
        <row r="311">
          <cell r="G311" t="str">
            <v/>
          </cell>
        </row>
        <row r="312">
          <cell r="G312" t="str">
            <v/>
          </cell>
        </row>
        <row r="313">
          <cell r="G313" t="str">
            <v/>
          </cell>
        </row>
        <row r="314">
          <cell r="G314" t="str">
            <v/>
          </cell>
        </row>
        <row r="315">
          <cell r="G315" t="str">
            <v/>
          </cell>
        </row>
        <row r="316">
          <cell r="G316" t="str">
            <v/>
          </cell>
        </row>
        <row r="317">
          <cell r="G317" t="str">
            <v/>
          </cell>
        </row>
        <row r="318">
          <cell r="G318" t="str">
            <v/>
          </cell>
        </row>
        <row r="319">
          <cell r="G319" t="str">
            <v/>
          </cell>
        </row>
        <row r="320">
          <cell r="G320" t="str">
            <v/>
          </cell>
        </row>
        <row r="321">
          <cell r="G321" t="str">
            <v/>
          </cell>
        </row>
        <row r="322">
          <cell r="G322" t="str">
            <v/>
          </cell>
        </row>
        <row r="323">
          <cell r="G323" t="str">
            <v/>
          </cell>
        </row>
        <row r="324">
          <cell r="G324" t="str">
            <v/>
          </cell>
        </row>
        <row r="325">
          <cell r="G325" t="str">
            <v/>
          </cell>
        </row>
        <row r="326">
          <cell r="G326" t="str">
            <v/>
          </cell>
        </row>
        <row r="327">
          <cell r="G327" t="str">
            <v/>
          </cell>
        </row>
        <row r="328">
          <cell r="G328" t="str">
            <v/>
          </cell>
        </row>
        <row r="329">
          <cell r="G329" t="str">
            <v/>
          </cell>
        </row>
        <row r="330">
          <cell r="G330" t="str">
            <v/>
          </cell>
        </row>
        <row r="331">
          <cell r="G331" t="str">
            <v/>
          </cell>
        </row>
        <row r="332">
          <cell r="G332" t="str">
            <v/>
          </cell>
        </row>
        <row r="333">
          <cell r="G333" t="str">
            <v/>
          </cell>
        </row>
        <row r="334">
          <cell r="G334" t="str">
            <v/>
          </cell>
        </row>
        <row r="335">
          <cell r="G335" t="str">
            <v/>
          </cell>
        </row>
        <row r="336">
          <cell r="G336" t="str">
            <v/>
          </cell>
        </row>
        <row r="337">
          <cell r="G337" t="str">
            <v/>
          </cell>
        </row>
        <row r="338">
          <cell r="G338" t="str">
            <v/>
          </cell>
        </row>
        <row r="339">
          <cell r="G339" t="str">
            <v/>
          </cell>
        </row>
        <row r="340">
          <cell r="G340" t="str">
            <v/>
          </cell>
        </row>
        <row r="341">
          <cell r="G341" t="str">
            <v/>
          </cell>
        </row>
        <row r="342">
          <cell r="G342" t="str">
            <v/>
          </cell>
        </row>
        <row r="343">
          <cell r="G343" t="str">
            <v/>
          </cell>
        </row>
        <row r="344">
          <cell r="G344" t="str">
            <v/>
          </cell>
        </row>
        <row r="345">
          <cell r="G345" t="str">
            <v/>
          </cell>
        </row>
        <row r="346">
          <cell r="G346" t="str">
            <v/>
          </cell>
        </row>
        <row r="347">
          <cell r="G347" t="str">
            <v/>
          </cell>
        </row>
        <row r="348">
          <cell r="G348" t="str">
            <v/>
          </cell>
        </row>
        <row r="349">
          <cell r="G349" t="str">
            <v/>
          </cell>
        </row>
        <row r="350">
          <cell r="G350" t="str">
            <v/>
          </cell>
        </row>
        <row r="351">
          <cell r="G351" t="str">
            <v/>
          </cell>
        </row>
        <row r="352">
          <cell r="G352" t="str">
            <v/>
          </cell>
        </row>
        <row r="353">
          <cell r="G353" t="str">
            <v/>
          </cell>
        </row>
        <row r="354">
          <cell r="G354" t="str">
            <v/>
          </cell>
        </row>
        <row r="355">
          <cell r="G355" t="str">
            <v/>
          </cell>
        </row>
        <row r="356">
          <cell r="G356" t="str">
            <v/>
          </cell>
        </row>
        <row r="357">
          <cell r="G357" t="str">
            <v/>
          </cell>
        </row>
        <row r="358">
          <cell r="G358" t="str">
            <v/>
          </cell>
        </row>
        <row r="359">
          <cell r="G359" t="str">
            <v/>
          </cell>
        </row>
        <row r="360">
          <cell r="G360" t="str">
            <v/>
          </cell>
        </row>
        <row r="361">
          <cell r="G361" t="str">
            <v/>
          </cell>
        </row>
        <row r="362">
          <cell r="G362" t="str">
            <v/>
          </cell>
        </row>
        <row r="363">
          <cell r="G363" t="str">
            <v/>
          </cell>
        </row>
        <row r="364">
          <cell r="G364" t="str">
            <v/>
          </cell>
        </row>
        <row r="365">
          <cell r="G365" t="str">
            <v/>
          </cell>
        </row>
        <row r="366">
          <cell r="G366" t="str">
            <v/>
          </cell>
        </row>
        <row r="367">
          <cell r="G367" t="str">
            <v/>
          </cell>
        </row>
        <row r="368">
          <cell r="G368" t="str">
            <v/>
          </cell>
        </row>
        <row r="369">
          <cell r="G369" t="str">
            <v/>
          </cell>
        </row>
        <row r="370">
          <cell r="G370" t="str">
            <v/>
          </cell>
        </row>
        <row r="371">
          <cell r="G371" t="str">
            <v/>
          </cell>
        </row>
        <row r="372">
          <cell r="G372" t="str">
            <v/>
          </cell>
        </row>
        <row r="373">
          <cell r="G373" t="str">
            <v/>
          </cell>
        </row>
        <row r="374">
          <cell r="G374" t="str">
            <v/>
          </cell>
        </row>
        <row r="375">
          <cell r="G375" t="str">
            <v/>
          </cell>
        </row>
        <row r="376">
          <cell r="G376" t="str">
            <v/>
          </cell>
        </row>
        <row r="377">
          <cell r="G377" t="str">
            <v/>
          </cell>
        </row>
        <row r="378">
          <cell r="G378" t="str">
            <v/>
          </cell>
        </row>
        <row r="379">
          <cell r="G379" t="str">
            <v/>
          </cell>
        </row>
        <row r="380">
          <cell r="G380" t="str">
            <v/>
          </cell>
        </row>
        <row r="381">
          <cell r="G381" t="str">
            <v/>
          </cell>
        </row>
        <row r="382">
          <cell r="G382" t="str">
            <v/>
          </cell>
        </row>
        <row r="383">
          <cell r="G383" t="str">
            <v/>
          </cell>
        </row>
        <row r="384">
          <cell r="G384" t="str">
            <v/>
          </cell>
        </row>
        <row r="385">
          <cell r="G385" t="str">
            <v/>
          </cell>
        </row>
        <row r="386">
          <cell r="G386" t="str">
            <v/>
          </cell>
        </row>
        <row r="387">
          <cell r="G387" t="str">
            <v/>
          </cell>
        </row>
        <row r="388">
          <cell r="G388" t="str">
            <v/>
          </cell>
        </row>
        <row r="389">
          <cell r="G389" t="str">
            <v/>
          </cell>
        </row>
        <row r="390">
          <cell r="G390" t="str">
            <v/>
          </cell>
        </row>
        <row r="391">
          <cell r="G391" t="str">
            <v/>
          </cell>
        </row>
        <row r="392">
          <cell r="G392" t="str">
            <v/>
          </cell>
        </row>
        <row r="393">
          <cell r="G393" t="str">
            <v/>
          </cell>
        </row>
        <row r="394">
          <cell r="G394" t="str">
            <v/>
          </cell>
        </row>
        <row r="395">
          <cell r="G395" t="str">
            <v/>
          </cell>
        </row>
        <row r="396">
          <cell r="G396" t="str">
            <v/>
          </cell>
        </row>
        <row r="397">
          <cell r="G397" t="str">
            <v/>
          </cell>
        </row>
        <row r="398">
          <cell r="G398" t="str">
            <v/>
          </cell>
        </row>
        <row r="399">
          <cell r="G399" t="str">
            <v/>
          </cell>
        </row>
        <row r="400">
          <cell r="G400" t="str">
            <v/>
          </cell>
        </row>
        <row r="401">
          <cell r="G401" t="str">
            <v/>
          </cell>
        </row>
        <row r="402">
          <cell r="G402" t="str">
            <v/>
          </cell>
        </row>
        <row r="403">
          <cell r="G403" t="str">
            <v/>
          </cell>
        </row>
        <row r="404">
          <cell r="G404" t="str">
            <v/>
          </cell>
        </row>
        <row r="405">
          <cell r="G405" t="str">
            <v/>
          </cell>
        </row>
        <row r="406">
          <cell r="G406" t="str">
            <v/>
          </cell>
        </row>
        <row r="407">
          <cell r="G407" t="str">
            <v/>
          </cell>
        </row>
        <row r="408">
          <cell r="G408" t="str">
            <v/>
          </cell>
        </row>
        <row r="409">
          <cell r="G409" t="str">
            <v/>
          </cell>
        </row>
        <row r="410">
          <cell r="G410" t="str">
            <v/>
          </cell>
        </row>
        <row r="411">
          <cell r="G411" t="str">
            <v/>
          </cell>
        </row>
        <row r="412">
          <cell r="G412" t="str">
            <v/>
          </cell>
        </row>
        <row r="413">
          <cell r="G413" t="str">
            <v/>
          </cell>
        </row>
        <row r="414">
          <cell r="G414" t="str">
            <v/>
          </cell>
        </row>
        <row r="415">
          <cell r="G415" t="str">
            <v/>
          </cell>
        </row>
        <row r="416">
          <cell r="G416" t="str">
            <v/>
          </cell>
        </row>
        <row r="417">
          <cell r="G417" t="str">
            <v/>
          </cell>
        </row>
        <row r="418">
          <cell r="G418" t="str">
            <v/>
          </cell>
        </row>
        <row r="419">
          <cell r="G419" t="str">
            <v/>
          </cell>
        </row>
        <row r="420">
          <cell r="G420" t="str">
            <v/>
          </cell>
        </row>
        <row r="421">
          <cell r="G421" t="str">
            <v/>
          </cell>
        </row>
        <row r="422">
          <cell r="G422" t="str">
            <v/>
          </cell>
        </row>
        <row r="423">
          <cell r="G423" t="str">
            <v/>
          </cell>
        </row>
        <row r="424">
          <cell r="G424" t="str">
            <v/>
          </cell>
        </row>
        <row r="425">
          <cell r="G425" t="str">
            <v/>
          </cell>
        </row>
        <row r="426">
          <cell r="G426" t="str">
            <v/>
          </cell>
        </row>
        <row r="427">
          <cell r="G427" t="str">
            <v/>
          </cell>
        </row>
        <row r="428">
          <cell r="G428" t="str">
            <v/>
          </cell>
        </row>
        <row r="429">
          <cell r="G429" t="str">
            <v/>
          </cell>
        </row>
        <row r="430">
          <cell r="G430" t="str">
            <v/>
          </cell>
        </row>
        <row r="431">
          <cell r="G431" t="str">
            <v/>
          </cell>
        </row>
        <row r="432">
          <cell r="G432" t="str">
            <v/>
          </cell>
        </row>
        <row r="433">
          <cell r="G433" t="str">
            <v/>
          </cell>
        </row>
        <row r="434">
          <cell r="G434" t="str">
            <v/>
          </cell>
        </row>
        <row r="435">
          <cell r="G435" t="str">
            <v/>
          </cell>
        </row>
        <row r="436">
          <cell r="G436" t="str">
            <v/>
          </cell>
        </row>
        <row r="437">
          <cell r="G437" t="str">
            <v/>
          </cell>
        </row>
        <row r="438">
          <cell r="G438" t="str">
            <v/>
          </cell>
        </row>
        <row r="439">
          <cell r="G439" t="str">
            <v/>
          </cell>
        </row>
        <row r="440">
          <cell r="G440" t="str">
            <v/>
          </cell>
        </row>
        <row r="441">
          <cell r="G441" t="str">
            <v/>
          </cell>
        </row>
        <row r="442">
          <cell r="G442" t="str">
            <v/>
          </cell>
        </row>
        <row r="443">
          <cell r="G443" t="str">
            <v/>
          </cell>
        </row>
        <row r="444">
          <cell r="G444" t="str">
            <v/>
          </cell>
        </row>
        <row r="445">
          <cell r="G445" t="str">
            <v/>
          </cell>
        </row>
        <row r="446">
          <cell r="G446" t="str">
            <v/>
          </cell>
        </row>
        <row r="447">
          <cell r="G447" t="str">
            <v/>
          </cell>
        </row>
        <row r="448">
          <cell r="G448" t="str">
            <v/>
          </cell>
        </row>
        <row r="449">
          <cell r="G449" t="str">
            <v/>
          </cell>
        </row>
        <row r="450">
          <cell r="G450" t="str">
            <v/>
          </cell>
        </row>
        <row r="451">
          <cell r="G451" t="str">
            <v/>
          </cell>
        </row>
        <row r="452">
          <cell r="G452" t="str">
            <v/>
          </cell>
        </row>
        <row r="453">
          <cell r="G453" t="str">
            <v/>
          </cell>
        </row>
        <row r="454">
          <cell r="G454" t="str">
            <v/>
          </cell>
        </row>
        <row r="455">
          <cell r="G455" t="str">
            <v/>
          </cell>
        </row>
        <row r="456">
          <cell r="G456" t="str">
            <v/>
          </cell>
        </row>
        <row r="457">
          <cell r="G457" t="str">
            <v/>
          </cell>
        </row>
        <row r="458">
          <cell r="G458" t="str">
            <v/>
          </cell>
        </row>
        <row r="459">
          <cell r="G459" t="str">
            <v/>
          </cell>
        </row>
        <row r="460">
          <cell r="G460" t="str">
            <v/>
          </cell>
        </row>
        <row r="461">
          <cell r="G461" t="str">
            <v/>
          </cell>
        </row>
        <row r="462">
          <cell r="G462" t="str">
            <v/>
          </cell>
        </row>
        <row r="463">
          <cell r="G463" t="str">
            <v/>
          </cell>
        </row>
        <row r="464">
          <cell r="G464" t="str">
            <v/>
          </cell>
        </row>
        <row r="465">
          <cell r="G465" t="str">
            <v/>
          </cell>
        </row>
        <row r="466">
          <cell r="G466" t="str">
            <v/>
          </cell>
        </row>
        <row r="467">
          <cell r="G467" t="str">
            <v/>
          </cell>
        </row>
        <row r="468">
          <cell r="G468" t="str">
            <v/>
          </cell>
        </row>
        <row r="469">
          <cell r="G469" t="str">
            <v/>
          </cell>
        </row>
        <row r="470">
          <cell r="G470" t="str">
            <v/>
          </cell>
        </row>
        <row r="471">
          <cell r="G471" t="str">
            <v/>
          </cell>
        </row>
        <row r="472">
          <cell r="G472" t="str">
            <v/>
          </cell>
        </row>
        <row r="473">
          <cell r="G473" t="str">
            <v/>
          </cell>
        </row>
        <row r="474">
          <cell r="G474" t="str">
            <v/>
          </cell>
        </row>
        <row r="475">
          <cell r="G475" t="str">
            <v/>
          </cell>
        </row>
        <row r="476">
          <cell r="G476" t="str">
            <v/>
          </cell>
        </row>
        <row r="477">
          <cell r="G477" t="str">
            <v/>
          </cell>
        </row>
        <row r="478">
          <cell r="G478" t="str">
            <v/>
          </cell>
        </row>
        <row r="479">
          <cell r="G479" t="str">
            <v/>
          </cell>
        </row>
        <row r="480">
          <cell r="G480" t="str">
            <v/>
          </cell>
        </row>
        <row r="481">
          <cell r="G481" t="str">
            <v/>
          </cell>
        </row>
        <row r="482">
          <cell r="G482" t="str">
            <v/>
          </cell>
        </row>
        <row r="483">
          <cell r="G483" t="str">
            <v/>
          </cell>
        </row>
        <row r="484">
          <cell r="G484" t="str">
            <v/>
          </cell>
        </row>
        <row r="485">
          <cell r="G485" t="str">
            <v/>
          </cell>
        </row>
        <row r="486">
          <cell r="G486" t="str">
            <v/>
          </cell>
        </row>
        <row r="487">
          <cell r="G487" t="str">
            <v/>
          </cell>
        </row>
        <row r="488">
          <cell r="G488" t="str">
            <v/>
          </cell>
        </row>
        <row r="489">
          <cell r="G489" t="str">
            <v/>
          </cell>
        </row>
        <row r="490">
          <cell r="G490" t="str">
            <v/>
          </cell>
        </row>
        <row r="491">
          <cell r="G491" t="str">
            <v/>
          </cell>
        </row>
        <row r="492">
          <cell r="G492" t="str">
            <v>V0</v>
          </cell>
        </row>
        <row r="493">
          <cell r="G493" t="str">
            <v/>
          </cell>
        </row>
        <row r="494">
          <cell r="G494" t="str">
            <v/>
          </cell>
        </row>
        <row r="495">
          <cell r="G495" t="str">
            <v/>
          </cell>
        </row>
        <row r="496">
          <cell r="G496" t="str">
            <v/>
          </cell>
        </row>
        <row r="497">
          <cell r="G497" t="str">
            <v/>
          </cell>
        </row>
        <row r="498">
          <cell r="G498" t="str">
            <v/>
          </cell>
        </row>
        <row r="499">
          <cell r="G499" t="str">
            <v/>
          </cell>
        </row>
        <row r="500">
          <cell r="G500" t="str">
            <v/>
          </cell>
        </row>
        <row r="501">
          <cell r="G501" t="str">
            <v/>
          </cell>
        </row>
        <row r="502">
          <cell r="G502" t="str">
            <v/>
          </cell>
        </row>
        <row r="503">
          <cell r="G503" t="str">
            <v/>
          </cell>
        </row>
        <row r="504">
          <cell r="G504" t="str">
            <v/>
          </cell>
        </row>
        <row r="505">
          <cell r="G505" t="str">
            <v/>
          </cell>
        </row>
        <row r="506">
          <cell r="G506" t="str">
            <v/>
          </cell>
        </row>
        <row r="507">
          <cell r="G507" t="str">
            <v/>
          </cell>
        </row>
        <row r="508">
          <cell r="G508" t="str">
            <v/>
          </cell>
        </row>
        <row r="509">
          <cell r="G509" t="str">
            <v/>
          </cell>
        </row>
        <row r="510">
          <cell r="G510" t="str">
            <v>V0</v>
          </cell>
        </row>
        <row r="511">
          <cell r="G511" t="str">
            <v/>
          </cell>
        </row>
        <row r="512">
          <cell r="G512" t="str">
            <v/>
          </cell>
        </row>
        <row r="513">
          <cell r="G513" t="str">
            <v/>
          </cell>
        </row>
        <row r="514">
          <cell r="G514" t="str">
            <v/>
          </cell>
        </row>
        <row r="515">
          <cell r="G515" t="str">
            <v/>
          </cell>
        </row>
        <row r="516">
          <cell r="G516" t="str">
            <v/>
          </cell>
        </row>
        <row r="517">
          <cell r="G517" t="str">
            <v/>
          </cell>
        </row>
        <row r="518">
          <cell r="G518" t="str">
            <v>V0</v>
          </cell>
        </row>
        <row r="519">
          <cell r="G519" t="str">
            <v>V0</v>
          </cell>
        </row>
        <row r="520">
          <cell r="G520" t="str">
            <v>V0</v>
          </cell>
        </row>
        <row r="521">
          <cell r="G521" t="str">
            <v/>
          </cell>
        </row>
        <row r="522">
          <cell r="G522" t="str">
            <v>V0</v>
          </cell>
        </row>
        <row r="523">
          <cell r="G523" t="str">
            <v>V0</v>
          </cell>
        </row>
        <row r="524">
          <cell r="G524" t="str">
            <v>V0</v>
          </cell>
        </row>
        <row r="525">
          <cell r="G525" t="str">
            <v/>
          </cell>
        </row>
        <row r="526">
          <cell r="G526" t="str">
            <v>V0</v>
          </cell>
        </row>
        <row r="527">
          <cell r="G527" t="str">
            <v>V0</v>
          </cell>
        </row>
        <row r="528">
          <cell r="G528" t="str">
            <v/>
          </cell>
        </row>
        <row r="529">
          <cell r="G529" t="str">
            <v/>
          </cell>
        </row>
        <row r="530">
          <cell r="G530" t="str">
            <v>V0</v>
          </cell>
        </row>
        <row r="531">
          <cell r="G531" t="str">
            <v/>
          </cell>
        </row>
        <row r="532">
          <cell r="G532" t="str">
            <v/>
          </cell>
        </row>
        <row r="533">
          <cell r="G533" t="str">
            <v/>
          </cell>
        </row>
        <row r="534">
          <cell r="G534" t="str">
            <v/>
          </cell>
        </row>
        <row r="535">
          <cell r="G535" t="str">
            <v>V0</v>
          </cell>
        </row>
        <row r="536">
          <cell r="G536" t="str">
            <v/>
          </cell>
        </row>
        <row r="537">
          <cell r="G537" t="str">
            <v/>
          </cell>
        </row>
        <row r="538">
          <cell r="G538" t="str">
            <v/>
          </cell>
        </row>
      </sheetData>
      <sheetData sheetId="1"/>
      <sheetData sheetId="2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5ＨKD"/>
      <sheetName val="損益月割計画06"/>
      <sheetName val="売上・直材計算(PVC)"/>
      <sheetName val="売上・直材計算(EPDM)"/>
      <sheetName val="役員・駐在員"/>
      <sheetName val="管理部門"/>
      <sheetName val="間接部門"/>
      <sheetName val="間接部門作業者"/>
      <sheetName val="直接(PVC)"/>
      <sheetName val="直接(EPDM)"/>
      <sheetName val="機械装置償却費"/>
      <sheetName val="除く機械償却費"/>
      <sheetName val="賃借"/>
      <sheetName val="賃借設備"/>
      <sheetName val="SCPL"/>
      <sheetName val="094W原紙 "/>
      <sheetName val="メイン画面 _x0015_ Op"/>
      <sheetName val="新新粗利"/>
      <sheetName val="原価明細（９７５）"/>
      <sheetName val="ｽｲｽ向ｾﾊﾟﾚｰﾀﾎﾞｰﾄﾞ"/>
      <sheetName val="積み上げ表"/>
      <sheetName val="VCPT"/>
      <sheetName val="8月内示"/>
      <sheetName val="型費"/>
      <sheetName val="ﾒｯｷｴｷｽﾄﾗ"/>
      <sheetName val="para"/>
      <sheetName val="Order Rates"/>
      <sheetName val="解説a"/>
      <sheetName val="配分案"/>
      <sheetName val="ラミ"/>
      <sheetName val="P8_D9"/>
      <sheetName val="P10_D6"/>
      <sheetName val="Sheet1"/>
      <sheetName val="sum_gtm"/>
      <sheetName val="????? _x0015_ Op"/>
      <sheetName val="ƒƒCƒ“‰æ–Ê _x0015_ Op"/>
      <sheetName val="CæÊ _x0015_ Op"/>
      <sheetName val="N(02a)"/>
      <sheetName val="Assumption"/>
      <sheetName val="Sheet3"/>
      <sheetName val="B-03-06"/>
      <sheetName val="B-03-01"/>
      <sheetName val="paicsq"/>
      <sheetName val="z1___Data_for_Target_Achievemen"/>
      <sheetName val="Summary"/>
      <sheetName val="目標値ドアー  _2_"/>
      <sheetName val="６２３Ｔ"/>
      <sheetName val="購買担当"/>
      <sheetName val="ｽｸﾗｯﾌﾟ@"/>
      <sheetName val="ｽｸﾗｯﾌﾟ"/>
      <sheetName val="加工費"/>
      <sheetName val="ｺｲﾙ巾ｴｷｽﾄﾗ"/>
      <sheetName val="新旧読替表"/>
      <sheetName val="板厚ｴｷｽﾄﾗ"/>
      <sheetName val="特殊素材"/>
      <sheetName val="板厚-ｺｲﾙ巾"/>
      <sheetName val="鋼板建値"/>
      <sheetName val="DATA"/>
      <sheetName val="定義"/>
      <sheetName val="ﾊﾟｲﾌﾟ"/>
      <sheetName val="他材料費"/>
      <sheetName val="冷延鋼板"/>
      <sheetName val="熱延鋼板"/>
      <sheetName val="旧見積り04008Z"/>
      <sheetName val="余剰原紙"/>
      <sheetName val="Part List For Incomplete LOT"/>
      <sheetName val="TL"/>
      <sheetName val="ﾗｲﾝ一覧"/>
      <sheetName val="ﾗｲﾝ別工程一覧"/>
      <sheetName val="Shipping "/>
      <sheetName val="カートン一覧"/>
      <sheetName val="型TB"/>
      <sheetName val="リスト"/>
      <sheetName val="商品力向上"/>
      <sheetName val="ラミネート"/>
      <sheetName val="メイン画面 _x005f_x0015_ Op"/>
      <sheetName val="ﾘｽﾄ"/>
      <sheetName val="改０２-７FD25"/>
      <sheetName val="改７FG15"/>
      <sheetName val="#REF"/>
      <sheetName val="グラフ"/>
      <sheetName val="Sheet11"/>
      <sheetName val="１０２品目の展開"/>
      <sheetName val="文字板(DOT3)"/>
      <sheetName val="エキパン(JP)"/>
      <sheetName val="415T原"/>
      <sheetName val="094W原紙_"/>
      <sheetName val="メイン画面__Op"/>
      <sheetName val="目標値ドアー___2_"/>
      <sheetName val="Shipping_"/>
      <sheetName val="DATE"/>
      <sheetName val="800T Follow-up Data"/>
      <sheetName val="生産量"/>
      <sheetName val="実績ﾃﾞｰﾀ"/>
      <sheetName val="610L611L品番一覧"/>
      <sheetName val="カバ-"/>
      <sheetName val="ﾄﾞﾛｯﾌﾟﾀﾞｳﾝLIST"/>
      <sheetName val="S00-0000"/>
      <sheetName val="AssySupps"/>
      <sheetName val="\\HA0SV002\経理部\3原調\02車両見.積\01ｸﾞ"/>
      <sheetName val="液圧拡張ｺｽﾄ比較"/>
      <sheetName val="行数"/>
      <sheetName val="ﾍﾞｰｽ"/>
      <sheetName val="ｴｷｽﾄﾗ"/>
      <sheetName val="①総括表"/>
      <sheetName val="__HA0SV002_経理部_3原調_02車両見.積_01ｸﾞ"/>
      <sheetName val="_____ _x0015_ Op"/>
      <sheetName val="列数"/>
      <sheetName val="購買総括"/>
      <sheetName val="設計課ｺｰﾄﾞ"/>
      <sheetName val="前提条件"/>
      <sheetName val="ドロップダウンリスト"/>
      <sheetName val="Data Table"/>
      <sheetName val="ABC7-9"/>
      <sheetName val="part"/>
      <sheetName val="個品ﾘｽﾄ"/>
      <sheetName val="期別全体表"/>
      <sheetName val="PROFILE"/>
      <sheetName val="メイン画面 _x005f_x005f_x005f_x0015_ Op"/>
      <sheetName val="98年投資予実"/>
      <sheetName val="様式Ｊ"/>
      <sheetName val="Sales Model Yr"/>
      <sheetName val="リスト選択肢"/>
      <sheetName val="MAR 02"/>
      <sheetName val="材料"/>
      <sheetName val="社内原価"/>
      <sheetName val="申請書２"/>
      <sheetName val="県別ﾏﾙﾁ"/>
      <sheetName val="前提と仮定"/>
      <sheetName val="ｺｽﾄﾀﾞｳﾝ内容"/>
      <sheetName val="調整割振"/>
      <sheetName val="製品リスト"/>
      <sheetName val="対象品番 (2)"/>
      <sheetName val="基本情報"/>
      <sheetName val="画面説明"/>
      <sheetName val="直納ASSY 全品番"/>
      <sheetName val="システム"/>
      <sheetName val="Royalty"/>
      <sheetName val="ｺｽﾄﾃｰﾌﾞﾙ"/>
      <sheetName val="PRODUCTIVITY- CU"/>
      <sheetName val="工数"/>
      <sheetName val="売上高表(半期別)"/>
      <sheetName val="Include Export MeterApr.04SVP"/>
      <sheetName val="見積P07"/>
      <sheetName val="Tri (sept cp)"/>
      <sheetName val="_____ _x005f_x0015_ Op"/>
      <sheetName val="ƒƒCƒ“‰æ–Ê _x005f_x0015_ Op"/>
      <sheetName val="CæÊ _x005f_x0015_ Op"/>
      <sheetName val="_____ _x005f_x005f_x005f_x0015_ Op"/>
      <sheetName val="ƒƒCƒ“‰æ–Ê _x005f_x005f_x005f_x0015_ Op"/>
      <sheetName val="CæÊ _x005f_x005f_x005f_x0015_ Op"/>
      <sheetName val="????? _x005f_x0015_ Op"/>
      <sheetName val="635N価格表"/>
      <sheetName val="設計通知書原紙"/>
      <sheetName val="V-V"/>
      <sheetName val="00-1"/>
      <sheetName val=" 立上品番 (2)"/>
      <sheetName val="PCAT"/>
      <sheetName val="車両仕様"/>
      <sheetName val="月历程"/>
      <sheetName val="附表三"/>
      <sheetName val="★月別・媒体別（ﾍﾞｰｽ）"/>
      <sheetName val="KEY明細 "/>
      <sheetName val="原版一覧 (2)"/>
      <sheetName val="計算表"/>
      <sheetName val="メイン画面 _x005f_x005f_x005f_x005f_x005f_x005f_x005f_x0015_"/>
      <sheetName val="_____ _x005f_x005f_x005f_x005f_x005f_x005f_x005f_x0015_"/>
      <sheetName val="ƒƒCƒ“‰æ–Ê _x005f_x005f_x005f_x005f_x005f_x005f_x"/>
      <sheetName val="CæÊ _x005f_x005f_x005f_x005f_x005f_x005f_x"/>
      <sheetName val="????? _x005f_x005f_x005f_x0015_ Op"/>
      <sheetName val="７７０Ｔ大日程（田浦）"/>
      <sheetName val="DATA BASE"/>
      <sheetName val="0次DR"/>
      <sheetName val="X冲压部品查询"/>
      <sheetName val="X树脂部品查询"/>
      <sheetName val="Recommend"/>
      <sheetName val="Complete"/>
      <sheetName val="8ｲﾝﾊﾟﾈ､ＷＨ"/>
      <sheetName val="2ﾌﾛﾝ､ｴｱﾊﾞｯｸ"/>
      <sheetName val="1燃料"/>
      <sheetName val="4内装樹脂"/>
      <sheetName val="6ｶﾞﾗｽ､タイヤ"/>
      <sheetName val="5前処理"/>
      <sheetName val="7ﾕﾆｯﾄ解体"/>
      <sheetName val="インナー一覧"/>
      <sheetName val="[原価明細（９７５）.xls][原価明細（９７５）.xls]\"/>
      <sheetName val="00.4-9"/>
      <sheetName val="Direta"/>
      <sheetName val="計算過程シート"/>
      <sheetName val="default"/>
      <sheetName val="WISE"/>
      <sheetName val="データ辞書"/>
      <sheetName val="[原価明細（９７５）.xls][原価明細（９７５）.xls]["/>
      <sheetName val="_原価明細（９７５）.xls__原価明細（９７５）.xls__"/>
      <sheetName val="[原価明細（９７５）.xls]\\HA0SV002\経理部\3"/>
      <sheetName val="_原価明細（９７５）.xls___HA0SV002_経理部_3"/>
    </sheetNames>
    <sheetDataSet>
      <sheetData sheetId="0" refreshError="1">
        <row r="7">
          <cell r="O7">
            <v>0</v>
          </cell>
          <cell r="P7">
            <v>-2014</v>
          </cell>
        </row>
        <row r="8">
          <cell r="O8">
            <v>0</v>
          </cell>
          <cell r="P8">
            <v>-1215</v>
          </cell>
        </row>
        <row r="9">
          <cell r="O9">
            <v>0</v>
          </cell>
          <cell r="P9">
            <v>178</v>
          </cell>
        </row>
        <row r="10">
          <cell r="D10">
            <v>4934</v>
          </cell>
          <cell r="O10">
            <v>-4934</v>
          </cell>
          <cell r="P10">
            <v>0</v>
          </cell>
        </row>
        <row r="11">
          <cell r="O11">
            <v>24</v>
          </cell>
          <cell r="P11">
            <v>0</v>
          </cell>
        </row>
        <row r="12">
          <cell r="D12">
            <v>2495</v>
          </cell>
          <cell r="O12">
            <v>-2495</v>
          </cell>
          <cell r="P12">
            <v>7099</v>
          </cell>
        </row>
        <row r="13">
          <cell r="D13">
            <v>1230.4000000000001</v>
          </cell>
          <cell r="O13">
            <v>-1230.4000000000001</v>
          </cell>
          <cell r="P13">
            <v>0</v>
          </cell>
        </row>
        <row r="14">
          <cell r="D14">
            <v>72.7</v>
          </cell>
          <cell r="O14">
            <v>-72.7</v>
          </cell>
          <cell r="P14">
            <v>1519</v>
          </cell>
        </row>
        <row r="15">
          <cell r="D15">
            <v>4139.46</v>
          </cell>
          <cell r="O15">
            <v>-4139.46</v>
          </cell>
          <cell r="P15">
            <v>0</v>
          </cell>
        </row>
        <row r="16">
          <cell r="O16">
            <v>4</v>
          </cell>
          <cell r="P16">
            <v>0</v>
          </cell>
        </row>
        <row r="17">
          <cell r="O17">
            <v>0</v>
          </cell>
          <cell r="P17">
            <v>21</v>
          </cell>
        </row>
        <row r="18">
          <cell r="O18">
            <v>0</v>
          </cell>
          <cell r="P18">
            <v>28</v>
          </cell>
        </row>
        <row r="19">
          <cell r="O19">
            <v>0</v>
          </cell>
          <cell r="P19">
            <v>34</v>
          </cell>
        </row>
        <row r="20">
          <cell r="O20">
            <v>0</v>
          </cell>
          <cell r="P20">
            <v>24</v>
          </cell>
        </row>
        <row r="21">
          <cell r="O21">
            <v>0</v>
          </cell>
          <cell r="P21">
            <v>1322</v>
          </cell>
        </row>
        <row r="22">
          <cell r="O22">
            <v>16.8</v>
          </cell>
          <cell r="P22">
            <v>0</v>
          </cell>
        </row>
        <row r="23">
          <cell r="O23">
            <v>13.8</v>
          </cell>
          <cell r="P23">
            <v>0</v>
          </cell>
        </row>
        <row r="24">
          <cell r="O24">
            <v>64.599999999999994</v>
          </cell>
          <cell r="P24">
            <v>0</v>
          </cell>
        </row>
        <row r="25">
          <cell r="O25">
            <v>58.8</v>
          </cell>
          <cell r="P25">
            <v>0</v>
          </cell>
        </row>
        <row r="26">
          <cell r="O26">
            <v>3.4</v>
          </cell>
          <cell r="P26">
            <v>0</v>
          </cell>
        </row>
        <row r="27">
          <cell r="O27">
            <v>0</v>
          </cell>
          <cell r="P27">
            <v>20</v>
          </cell>
        </row>
        <row r="28">
          <cell r="O28">
            <v>0</v>
          </cell>
          <cell r="P28">
            <v>289</v>
          </cell>
        </row>
        <row r="29">
          <cell r="O29">
            <v>0</v>
          </cell>
          <cell r="P29">
            <v>300</v>
          </cell>
        </row>
        <row r="30">
          <cell r="O30">
            <v>3.83</v>
          </cell>
          <cell r="P30">
            <v>0</v>
          </cell>
        </row>
        <row r="31">
          <cell r="O31">
            <v>0.94</v>
          </cell>
          <cell r="P31">
            <v>0</v>
          </cell>
        </row>
        <row r="32">
          <cell r="D32">
            <v>4246.08</v>
          </cell>
          <cell r="O32">
            <v>-4246.08</v>
          </cell>
          <cell r="P32">
            <v>0</v>
          </cell>
        </row>
        <row r="33">
          <cell r="O33">
            <v>4</v>
          </cell>
          <cell r="P33">
            <v>0</v>
          </cell>
        </row>
        <row r="34">
          <cell r="O34">
            <v>0</v>
          </cell>
          <cell r="P34">
            <v>21</v>
          </cell>
        </row>
        <row r="35">
          <cell r="O35">
            <v>0</v>
          </cell>
          <cell r="P35">
            <v>28</v>
          </cell>
        </row>
        <row r="36">
          <cell r="O36">
            <v>0</v>
          </cell>
          <cell r="P36">
            <v>34</v>
          </cell>
        </row>
        <row r="37">
          <cell r="O37">
            <v>0</v>
          </cell>
          <cell r="P37">
            <v>24</v>
          </cell>
        </row>
        <row r="38">
          <cell r="O38">
            <v>16.8</v>
          </cell>
          <cell r="P38">
            <v>0</v>
          </cell>
        </row>
        <row r="39">
          <cell r="O39">
            <v>13.8</v>
          </cell>
          <cell r="P39">
            <v>0</v>
          </cell>
        </row>
        <row r="40">
          <cell r="O40">
            <v>64.599999999999994</v>
          </cell>
          <cell r="P40">
            <v>0</v>
          </cell>
        </row>
        <row r="41">
          <cell r="O41">
            <v>58.8</v>
          </cell>
          <cell r="P41">
            <v>0</v>
          </cell>
        </row>
        <row r="42">
          <cell r="O42">
            <v>3.4</v>
          </cell>
          <cell r="P42">
            <v>0</v>
          </cell>
        </row>
        <row r="43">
          <cell r="O43">
            <v>0</v>
          </cell>
          <cell r="P43">
            <v>20</v>
          </cell>
        </row>
        <row r="44">
          <cell r="O44">
            <v>0</v>
          </cell>
          <cell r="P44">
            <v>292</v>
          </cell>
        </row>
        <row r="45">
          <cell r="O45">
            <v>0</v>
          </cell>
          <cell r="P45">
            <v>1467</v>
          </cell>
        </row>
        <row r="46">
          <cell r="O46">
            <v>0</v>
          </cell>
          <cell r="P46">
            <v>289</v>
          </cell>
        </row>
        <row r="47">
          <cell r="O47">
            <v>3.83</v>
          </cell>
          <cell r="P47">
            <v>0</v>
          </cell>
        </row>
        <row r="48">
          <cell r="O48">
            <v>0.94</v>
          </cell>
          <cell r="P48">
            <v>0</v>
          </cell>
        </row>
        <row r="49">
          <cell r="D49">
            <v>1692.19</v>
          </cell>
          <cell r="O49">
            <v>-1692.19</v>
          </cell>
          <cell r="P49">
            <v>0</v>
          </cell>
        </row>
        <row r="50">
          <cell r="O50">
            <v>0</v>
          </cell>
          <cell r="P50">
            <v>619</v>
          </cell>
        </row>
        <row r="51">
          <cell r="D51">
            <v>2438.02</v>
          </cell>
          <cell r="O51">
            <v>-2438.02</v>
          </cell>
          <cell r="P51">
            <v>0</v>
          </cell>
        </row>
        <row r="52">
          <cell r="O52">
            <v>232.6</v>
          </cell>
          <cell r="P52">
            <v>0</v>
          </cell>
        </row>
        <row r="53">
          <cell r="O53">
            <v>105.93</v>
          </cell>
          <cell r="P53">
            <v>0</v>
          </cell>
        </row>
        <row r="54">
          <cell r="O54">
            <v>505.8</v>
          </cell>
          <cell r="P54">
            <v>0</v>
          </cell>
        </row>
        <row r="55">
          <cell r="O55">
            <v>5.7299999999999995</v>
          </cell>
          <cell r="P55">
            <v>0</v>
          </cell>
        </row>
        <row r="56">
          <cell r="O56">
            <v>4.8</v>
          </cell>
          <cell r="P56">
            <v>0</v>
          </cell>
        </row>
        <row r="57">
          <cell r="O57">
            <v>4</v>
          </cell>
          <cell r="P57">
            <v>0</v>
          </cell>
        </row>
        <row r="58">
          <cell r="O58">
            <v>20.700000000000003</v>
          </cell>
          <cell r="P58">
            <v>0</v>
          </cell>
        </row>
        <row r="59">
          <cell r="D59">
            <v>1191.8900000000001</v>
          </cell>
          <cell r="O59">
            <v>-1191.8900000000001</v>
          </cell>
          <cell r="P59">
            <v>0</v>
          </cell>
        </row>
        <row r="60">
          <cell r="O60">
            <v>43.84</v>
          </cell>
          <cell r="P60">
            <v>0</v>
          </cell>
        </row>
        <row r="61">
          <cell r="O61">
            <v>43.92</v>
          </cell>
          <cell r="P61">
            <v>0</v>
          </cell>
        </row>
        <row r="62">
          <cell r="D62">
            <v>1191.8900000000001</v>
          </cell>
          <cell r="O62">
            <v>-1191.8900000000001</v>
          </cell>
          <cell r="P62">
            <v>0</v>
          </cell>
        </row>
        <row r="63">
          <cell r="O63">
            <v>0</v>
          </cell>
          <cell r="P63">
            <v>0</v>
          </cell>
        </row>
        <row r="64">
          <cell r="O64">
            <v>43.92</v>
          </cell>
          <cell r="P64">
            <v>0</v>
          </cell>
        </row>
        <row r="65">
          <cell r="D65">
            <v>2219</v>
          </cell>
          <cell r="O65">
            <v>-2219</v>
          </cell>
          <cell r="P65">
            <v>0</v>
          </cell>
        </row>
        <row r="66">
          <cell r="D66">
            <v>3849.56</v>
          </cell>
          <cell r="O66">
            <v>-3849.56</v>
          </cell>
          <cell r="P66">
            <v>0</v>
          </cell>
        </row>
        <row r="67">
          <cell r="D67">
            <v>4931.43</v>
          </cell>
          <cell r="O67">
            <v>-4931.43</v>
          </cell>
          <cell r="P67">
            <v>0</v>
          </cell>
        </row>
        <row r="68">
          <cell r="D68">
            <v>1634.17</v>
          </cell>
          <cell r="O68">
            <v>-1634.17</v>
          </cell>
          <cell r="P68">
            <v>0</v>
          </cell>
        </row>
        <row r="69">
          <cell r="D69">
            <v>17</v>
          </cell>
          <cell r="O69">
            <v>-17</v>
          </cell>
          <cell r="P69">
            <v>0</v>
          </cell>
        </row>
        <row r="70">
          <cell r="D70">
            <v>23.9</v>
          </cell>
          <cell r="O70">
            <v>-23.9</v>
          </cell>
          <cell r="P70">
            <v>0</v>
          </cell>
        </row>
        <row r="71">
          <cell r="D71">
            <v>3801.96</v>
          </cell>
          <cell r="O71">
            <v>-3801.96</v>
          </cell>
          <cell r="P71">
            <v>0</v>
          </cell>
        </row>
        <row r="72">
          <cell r="D72">
            <v>5000.3900000000003</v>
          </cell>
          <cell r="O72">
            <v>-5000.3900000000003</v>
          </cell>
          <cell r="P72">
            <v>0</v>
          </cell>
        </row>
        <row r="73">
          <cell r="D73">
            <v>1634.17</v>
          </cell>
          <cell r="O73">
            <v>-1634.17</v>
          </cell>
          <cell r="P73">
            <v>0</v>
          </cell>
        </row>
        <row r="74">
          <cell r="D74">
            <v>17</v>
          </cell>
          <cell r="O74">
            <v>-17</v>
          </cell>
          <cell r="P74">
            <v>0</v>
          </cell>
        </row>
        <row r="75">
          <cell r="D75">
            <v>20.3</v>
          </cell>
          <cell r="O75">
            <v>-20.3</v>
          </cell>
          <cell r="P75">
            <v>0</v>
          </cell>
        </row>
        <row r="76">
          <cell r="D76">
            <v>72</v>
          </cell>
          <cell r="O76">
            <v>-72</v>
          </cell>
          <cell r="P76">
            <v>0</v>
          </cell>
        </row>
        <row r="77">
          <cell r="O77">
            <v>0</v>
          </cell>
          <cell r="P77">
            <v>-28</v>
          </cell>
        </row>
        <row r="78">
          <cell r="D78">
            <v>4351</v>
          </cell>
          <cell r="O78">
            <v>-4351</v>
          </cell>
          <cell r="P78">
            <v>0</v>
          </cell>
        </row>
        <row r="79">
          <cell r="D79">
            <v>5447.99</v>
          </cell>
          <cell r="O79">
            <v>-5447.99</v>
          </cell>
          <cell r="P79">
            <v>0</v>
          </cell>
        </row>
        <row r="80">
          <cell r="D80">
            <v>1697.3</v>
          </cell>
          <cell r="O80">
            <v>-1697.3</v>
          </cell>
          <cell r="P80">
            <v>0</v>
          </cell>
        </row>
        <row r="81">
          <cell r="O81">
            <v>0</v>
          </cell>
          <cell r="P81">
            <v>-80</v>
          </cell>
        </row>
        <row r="82">
          <cell r="O82">
            <v>0</v>
          </cell>
          <cell r="P82">
            <v>-1670</v>
          </cell>
        </row>
        <row r="83">
          <cell r="D83">
            <v>6611.66</v>
          </cell>
          <cell r="O83">
            <v>-6611.66</v>
          </cell>
          <cell r="P83">
            <v>0</v>
          </cell>
        </row>
        <row r="84">
          <cell r="D84">
            <v>9501.76</v>
          </cell>
          <cell r="O84">
            <v>-9501.76</v>
          </cell>
          <cell r="P84">
            <v>0</v>
          </cell>
        </row>
        <row r="85">
          <cell r="D85">
            <v>1697.3</v>
          </cell>
          <cell r="O85">
            <v>-1697.3</v>
          </cell>
          <cell r="P85">
            <v>0</v>
          </cell>
        </row>
        <row r="86">
          <cell r="O86">
            <v>0</v>
          </cell>
          <cell r="P86">
            <v>-1160</v>
          </cell>
        </row>
        <row r="87">
          <cell r="D87">
            <v>10907.69</v>
          </cell>
          <cell r="O87">
            <v>-10907.69</v>
          </cell>
          <cell r="P87">
            <v>0</v>
          </cell>
        </row>
        <row r="88">
          <cell r="D88">
            <v>1697.3</v>
          </cell>
          <cell r="O88">
            <v>-1697.3</v>
          </cell>
          <cell r="P88">
            <v>0</v>
          </cell>
        </row>
        <row r="89">
          <cell r="O89">
            <v>0</v>
          </cell>
          <cell r="P89">
            <v>-108</v>
          </cell>
        </row>
        <row r="90">
          <cell r="O90">
            <v>0</v>
          </cell>
          <cell r="P90">
            <v>-97</v>
          </cell>
        </row>
        <row r="91">
          <cell r="D91">
            <v>10975.68</v>
          </cell>
          <cell r="O91">
            <v>-10975.68</v>
          </cell>
          <cell r="P91">
            <v>0</v>
          </cell>
        </row>
        <row r="92">
          <cell r="D92">
            <v>1697.3</v>
          </cell>
          <cell r="O92">
            <v>-1697.3</v>
          </cell>
          <cell r="P92">
            <v>0</v>
          </cell>
        </row>
        <row r="93">
          <cell r="O93">
            <v>0</v>
          </cell>
          <cell r="P93">
            <v>-109</v>
          </cell>
        </row>
        <row r="94">
          <cell r="O94">
            <v>0</v>
          </cell>
          <cell r="P94">
            <v>-97</v>
          </cell>
        </row>
        <row r="95">
          <cell r="O95">
            <v>0</v>
          </cell>
          <cell r="P95">
            <v>-260</v>
          </cell>
        </row>
        <row r="96">
          <cell r="O96">
            <v>0</v>
          </cell>
          <cell r="P96">
            <v>-256</v>
          </cell>
        </row>
        <row r="97">
          <cell r="O97">
            <v>0</v>
          </cell>
          <cell r="P97">
            <v>-476</v>
          </cell>
        </row>
        <row r="98">
          <cell r="O98">
            <v>0</v>
          </cell>
          <cell r="P98">
            <v>-501</v>
          </cell>
        </row>
        <row r="99">
          <cell r="O99">
            <v>0</v>
          </cell>
          <cell r="P99">
            <v>-610</v>
          </cell>
        </row>
        <row r="100">
          <cell r="O100">
            <v>0</v>
          </cell>
          <cell r="P100">
            <v>-570</v>
          </cell>
        </row>
        <row r="101">
          <cell r="O101">
            <v>0</v>
          </cell>
          <cell r="P101">
            <v>-490</v>
          </cell>
        </row>
        <row r="102">
          <cell r="O102">
            <v>0</v>
          </cell>
          <cell r="P102">
            <v>-282</v>
          </cell>
        </row>
        <row r="103">
          <cell r="O103">
            <v>0</v>
          </cell>
          <cell r="P103">
            <v>-55</v>
          </cell>
        </row>
        <row r="104">
          <cell r="O104">
            <v>0</v>
          </cell>
          <cell r="P104">
            <v>-57</v>
          </cell>
        </row>
        <row r="105">
          <cell r="O105">
            <v>0</v>
          </cell>
          <cell r="P105">
            <v>-55</v>
          </cell>
        </row>
        <row r="106">
          <cell r="O106">
            <v>0</v>
          </cell>
          <cell r="P106">
            <v>-16</v>
          </cell>
        </row>
        <row r="107">
          <cell r="O107">
            <v>0</v>
          </cell>
          <cell r="P107">
            <v>-16</v>
          </cell>
        </row>
        <row r="108">
          <cell r="O108">
            <v>0</v>
          </cell>
          <cell r="P108">
            <v>-256</v>
          </cell>
        </row>
        <row r="109">
          <cell r="O109">
            <v>0</v>
          </cell>
          <cell r="P109">
            <v>-145</v>
          </cell>
        </row>
        <row r="110">
          <cell r="O110">
            <v>0</v>
          </cell>
          <cell r="P110">
            <v>-146</v>
          </cell>
        </row>
        <row r="111">
          <cell r="O111">
            <v>0</v>
          </cell>
          <cell r="P111">
            <v>-146</v>
          </cell>
        </row>
        <row r="112">
          <cell r="O112">
            <v>0</v>
          </cell>
          <cell r="P112">
            <v>-220</v>
          </cell>
        </row>
        <row r="113">
          <cell r="O113">
            <v>0</v>
          </cell>
          <cell r="P113">
            <v>-16</v>
          </cell>
        </row>
        <row r="114">
          <cell r="O114">
            <v>0</v>
          </cell>
          <cell r="P114">
            <v>-16</v>
          </cell>
        </row>
        <row r="115">
          <cell r="O115">
            <v>0</v>
          </cell>
          <cell r="P115">
            <v>-140</v>
          </cell>
        </row>
        <row r="116">
          <cell r="O116">
            <v>0</v>
          </cell>
          <cell r="P116">
            <v>-947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鋼板建値"/>
      <sheetName val="板厚ｴｷｽﾄﾗ"/>
      <sheetName val="ｺｲﾙ巾ｴｷｽﾄﾗ"/>
      <sheetName val="ﾒｯｷｴｷｽﾄﾗ"/>
      <sheetName val="特殊素材"/>
      <sheetName val="板厚-ｺｲﾙ巾"/>
      <sheetName val="加工費"/>
      <sheetName val="ｽｸﾗｯﾌﾟ"/>
      <sheetName val="新旧読替表"/>
      <sheetName val="975ＨKD"/>
      <sheetName val="板厚_ｺｲﾙ巾"/>
      <sheetName val="損益月割計画06"/>
      <sheetName val="売上・直材計算(PVC)"/>
      <sheetName val="売上・直材計算(EPDM)"/>
      <sheetName val="役員・駐在員"/>
      <sheetName val="管理部門"/>
      <sheetName val="間接部門"/>
      <sheetName val="間接部門作業者"/>
      <sheetName val="直接(PVC)"/>
      <sheetName val="直接(EPDM)"/>
      <sheetName val="機械装置償却費"/>
      <sheetName val="除く機械償却費"/>
      <sheetName val="賃借"/>
      <sheetName val="賃借設備"/>
      <sheetName val="SCPL"/>
      <sheetName val="sum_gtm"/>
    </sheetNames>
    <sheetDataSet>
      <sheetData sheetId="0" refreshError="1">
        <row r="4">
          <cell r="D4" t="str">
            <v>材質名</v>
          </cell>
          <cell r="G4" t="str">
            <v>単価</v>
          </cell>
        </row>
        <row r="5">
          <cell r="E5" t="str">
            <v>材質</v>
          </cell>
          <cell r="F5" t="str">
            <v>品種</v>
          </cell>
          <cell r="G5" t="str">
            <v>98/10-3</v>
          </cell>
          <cell r="H5" t="str">
            <v>99/4-9</v>
          </cell>
          <cell r="I5" t="str">
            <v>99/10-3</v>
          </cell>
          <cell r="J5" t="str">
            <v>00/4-9</v>
          </cell>
          <cell r="K5" t="str">
            <v>00/10-3</v>
          </cell>
        </row>
        <row r="6">
          <cell r="D6" t="str">
            <v>SPC270C</v>
          </cell>
          <cell r="E6" t="str">
            <v>冷延</v>
          </cell>
          <cell r="F6" t="str">
            <v>軟鋼</v>
          </cell>
          <cell r="G6">
            <v>70.2</v>
          </cell>
          <cell r="H6">
            <v>70.2</v>
          </cell>
          <cell r="I6">
            <v>70.2</v>
          </cell>
        </row>
        <row r="7">
          <cell r="D7" t="str">
            <v>SPC270D</v>
          </cell>
          <cell r="E7" t="str">
            <v>冷延</v>
          </cell>
          <cell r="F7" t="str">
            <v>軟鋼</v>
          </cell>
          <cell r="G7">
            <v>71</v>
          </cell>
          <cell r="H7">
            <v>71</v>
          </cell>
          <cell r="I7">
            <v>71</v>
          </cell>
          <cell r="J7">
            <v>68</v>
          </cell>
        </row>
        <row r="8">
          <cell r="D8" t="str">
            <v>SPC270E</v>
          </cell>
          <cell r="E8" t="str">
            <v>冷延</v>
          </cell>
          <cell r="F8" t="str">
            <v>軟鋼</v>
          </cell>
          <cell r="G8">
            <v>74</v>
          </cell>
          <cell r="H8">
            <v>74</v>
          </cell>
          <cell r="I8">
            <v>74</v>
          </cell>
        </row>
        <row r="9">
          <cell r="D9" t="str">
            <v>SPC270F</v>
          </cell>
          <cell r="E9" t="str">
            <v>冷延</v>
          </cell>
          <cell r="F9" t="str">
            <v>軟鋼</v>
          </cell>
          <cell r="G9">
            <v>88</v>
          </cell>
          <cell r="H9">
            <v>88</v>
          </cell>
          <cell r="I9">
            <v>88</v>
          </cell>
        </row>
        <row r="10">
          <cell r="D10" t="str">
            <v>SPC270BH</v>
          </cell>
          <cell r="E10" t="str">
            <v>冷延</v>
          </cell>
          <cell r="F10" t="str">
            <v>軟鋼</v>
          </cell>
          <cell r="G10">
            <v>85</v>
          </cell>
          <cell r="H10">
            <v>85</v>
          </cell>
          <cell r="I10">
            <v>85</v>
          </cell>
        </row>
        <row r="11">
          <cell r="D11" t="str">
            <v>SPC340</v>
          </cell>
          <cell r="E11" t="str">
            <v>冷延</v>
          </cell>
          <cell r="F11" t="str">
            <v>高張力</v>
          </cell>
          <cell r="G11">
            <v>85</v>
          </cell>
          <cell r="H11">
            <v>85</v>
          </cell>
          <cell r="I11">
            <v>85</v>
          </cell>
        </row>
        <row r="12">
          <cell r="D12" t="str">
            <v>SPC340BH</v>
          </cell>
          <cell r="E12" t="str">
            <v>冷延</v>
          </cell>
          <cell r="F12" t="str">
            <v>高張力</v>
          </cell>
          <cell r="G12">
            <v>87</v>
          </cell>
          <cell r="H12">
            <v>87</v>
          </cell>
          <cell r="I12">
            <v>87</v>
          </cell>
        </row>
        <row r="13">
          <cell r="D13" t="str">
            <v>SPC390</v>
          </cell>
          <cell r="E13" t="str">
            <v>冷延</v>
          </cell>
          <cell r="F13" t="str">
            <v>高張力</v>
          </cell>
          <cell r="G13">
            <v>87</v>
          </cell>
          <cell r="H13">
            <v>87</v>
          </cell>
          <cell r="I13">
            <v>87</v>
          </cell>
        </row>
        <row r="14">
          <cell r="D14" t="str">
            <v>SPC440</v>
          </cell>
          <cell r="E14" t="str">
            <v>冷延</v>
          </cell>
          <cell r="F14" t="str">
            <v>高張力</v>
          </cell>
          <cell r="G14">
            <v>89</v>
          </cell>
          <cell r="H14">
            <v>89</v>
          </cell>
          <cell r="I14">
            <v>89</v>
          </cell>
        </row>
        <row r="15">
          <cell r="D15" t="str">
            <v>SPC440HY</v>
          </cell>
          <cell r="E15" t="str">
            <v>冷延</v>
          </cell>
          <cell r="F15" t="str">
            <v>高張力</v>
          </cell>
          <cell r="G15">
            <v>89</v>
          </cell>
          <cell r="H15">
            <v>89</v>
          </cell>
          <cell r="I15">
            <v>89</v>
          </cell>
        </row>
        <row r="16">
          <cell r="D16" t="str">
            <v>SPC590</v>
          </cell>
          <cell r="E16" t="str">
            <v>冷延</v>
          </cell>
          <cell r="F16" t="str">
            <v>高張力</v>
          </cell>
          <cell r="G16">
            <v>97</v>
          </cell>
          <cell r="H16">
            <v>97</v>
          </cell>
          <cell r="I16">
            <v>97</v>
          </cell>
        </row>
        <row r="17">
          <cell r="D17" t="str">
            <v>SPC780</v>
          </cell>
          <cell r="E17" t="str">
            <v>冷延</v>
          </cell>
          <cell r="F17" t="str">
            <v>高張力</v>
          </cell>
          <cell r="G17">
            <v>107</v>
          </cell>
          <cell r="H17">
            <v>107</v>
          </cell>
          <cell r="I17">
            <v>107</v>
          </cell>
        </row>
        <row r="18">
          <cell r="D18" t="str">
            <v>SPC980</v>
          </cell>
          <cell r="E18" t="str">
            <v>冷延</v>
          </cell>
          <cell r="F18" t="str">
            <v>高張力</v>
          </cell>
          <cell r="G18">
            <v>109</v>
          </cell>
          <cell r="H18">
            <v>109</v>
          </cell>
          <cell r="I18">
            <v>109</v>
          </cell>
        </row>
        <row r="19">
          <cell r="D19" t="str">
            <v>SPC1180</v>
          </cell>
          <cell r="E19" t="str">
            <v>冷延</v>
          </cell>
          <cell r="F19" t="str">
            <v>高張力</v>
          </cell>
          <cell r="G19">
            <v>111</v>
          </cell>
          <cell r="H19">
            <v>111</v>
          </cell>
          <cell r="I19">
            <v>111</v>
          </cell>
        </row>
        <row r="20">
          <cell r="D20" t="str">
            <v>SPH270C</v>
          </cell>
          <cell r="E20" t="str">
            <v>熱延</v>
          </cell>
          <cell r="F20" t="str">
            <v>軟鋼</v>
          </cell>
          <cell r="G20">
            <v>56.5</v>
          </cell>
          <cell r="H20">
            <v>56.5</v>
          </cell>
          <cell r="I20">
            <v>56.5</v>
          </cell>
        </row>
        <row r="21">
          <cell r="D21" t="str">
            <v>SPH270D</v>
          </cell>
          <cell r="E21" t="str">
            <v>熱延</v>
          </cell>
          <cell r="F21" t="str">
            <v>軟鋼</v>
          </cell>
          <cell r="G21">
            <v>58.5</v>
          </cell>
          <cell r="H21">
            <v>58.5</v>
          </cell>
          <cell r="I21">
            <v>58.5</v>
          </cell>
        </row>
        <row r="22">
          <cell r="D22" t="str">
            <v>SPH270E</v>
          </cell>
          <cell r="E22" t="str">
            <v>熱延</v>
          </cell>
          <cell r="F22" t="str">
            <v>軟鋼</v>
          </cell>
          <cell r="G22">
            <v>61.5</v>
          </cell>
          <cell r="H22">
            <v>61.5</v>
          </cell>
          <cell r="I22">
            <v>61.5</v>
          </cell>
        </row>
        <row r="23">
          <cell r="D23" t="str">
            <v>SPH310</v>
          </cell>
          <cell r="E23" t="str">
            <v>熱延</v>
          </cell>
          <cell r="F23" t="str">
            <v>軟鋼</v>
          </cell>
          <cell r="G23">
            <v>58.5</v>
          </cell>
          <cell r="H23">
            <v>58.5</v>
          </cell>
          <cell r="I23">
            <v>58.5</v>
          </cell>
        </row>
        <row r="24">
          <cell r="D24" t="str">
            <v>SPH370</v>
          </cell>
          <cell r="E24" t="str">
            <v>熱延</v>
          </cell>
          <cell r="F24" t="str">
            <v>軟鋼</v>
          </cell>
          <cell r="G24">
            <v>58.5</v>
          </cell>
          <cell r="H24">
            <v>58.5</v>
          </cell>
          <cell r="I24">
            <v>58.5</v>
          </cell>
        </row>
        <row r="25">
          <cell r="D25" t="str">
            <v>SPH400</v>
          </cell>
          <cell r="E25" t="str">
            <v>熱延</v>
          </cell>
          <cell r="F25" t="str">
            <v>軟鋼</v>
          </cell>
          <cell r="G25">
            <v>59.5</v>
          </cell>
          <cell r="H25">
            <v>59.5</v>
          </cell>
          <cell r="I25">
            <v>59.5</v>
          </cell>
        </row>
        <row r="26">
          <cell r="D26" t="str">
            <v>SPH440</v>
          </cell>
          <cell r="E26" t="str">
            <v>熱延</v>
          </cell>
          <cell r="F26" t="str">
            <v>軟鋼</v>
          </cell>
          <cell r="G26">
            <v>60.5</v>
          </cell>
          <cell r="H26">
            <v>60.5</v>
          </cell>
          <cell r="I26">
            <v>60.5</v>
          </cell>
        </row>
        <row r="27">
          <cell r="D27" t="str">
            <v>SPH440HY</v>
          </cell>
          <cell r="E27" t="str">
            <v>熱延</v>
          </cell>
          <cell r="F27" t="str">
            <v>軟鋼</v>
          </cell>
          <cell r="G27">
            <v>60.5</v>
          </cell>
          <cell r="H27">
            <v>60.5</v>
          </cell>
          <cell r="I27">
            <v>60.5</v>
          </cell>
        </row>
        <row r="28">
          <cell r="D28" t="str">
            <v>SPH440SF</v>
          </cell>
          <cell r="E28" t="str">
            <v>熱延</v>
          </cell>
          <cell r="F28" t="str">
            <v>軟鋼</v>
          </cell>
          <cell r="G28">
            <v>64.5</v>
          </cell>
          <cell r="H28">
            <v>64.5</v>
          </cell>
          <cell r="I28">
            <v>64.5</v>
          </cell>
        </row>
        <row r="29">
          <cell r="D29" t="str">
            <v>SPH490</v>
          </cell>
          <cell r="E29" t="str">
            <v>熱延</v>
          </cell>
          <cell r="F29" t="str">
            <v>高張力</v>
          </cell>
          <cell r="G29">
            <v>80.5</v>
          </cell>
          <cell r="H29">
            <v>80.5</v>
          </cell>
          <cell r="I29">
            <v>80.5</v>
          </cell>
        </row>
        <row r="30">
          <cell r="D30" t="str">
            <v>SPH490HY</v>
          </cell>
          <cell r="E30" t="str">
            <v>熱延</v>
          </cell>
          <cell r="F30" t="str">
            <v>高張力</v>
          </cell>
          <cell r="G30">
            <v>80.5</v>
          </cell>
          <cell r="H30">
            <v>80.5</v>
          </cell>
          <cell r="I30">
            <v>80.5</v>
          </cell>
        </row>
        <row r="31">
          <cell r="D31" t="str">
            <v>SPH490SF</v>
          </cell>
          <cell r="E31" t="str">
            <v>熱延</v>
          </cell>
          <cell r="F31" t="str">
            <v>高張力</v>
          </cell>
          <cell r="G31">
            <v>86.5</v>
          </cell>
          <cell r="H31">
            <v>86.5</v>
          </cell>
          <cell r="I31">
            <v>86.5</v>
          </cell>
        </row>
        <row r="32">
          <cell r="D32" t="str">
            <v>SPH540</v>
          </cell>
          <cell r="E32" t="str">
            <v>熱延</v>
          </cell>
          <cell r="F32" t="str">
            <v>高張力</v>
          </cell>
          <cell r="G32">
            <v>82.5</v>
          </cell>
          <cell r="H32">
            <v>82.5</v>
          </cell>
          <cell r="I32">
            <v>82.5</v>
          </cell>
        </row>
        <row r="33">
          <cell r="D33" t="str">
            <v>SPH540HY</v>
          </cell>
          <cell r="E33" t="str">
            <v>熱延</v>
          </cell>
          <cell r="F33" t="str">
            <v>高張力</v>
          </cell>
          <cell r="G33">
            <v>82.5</v>
          </cell>
          <cell r="H33">
            <v>82.5</v>
          </cell>
          <cell r="I33">
            <v>82.5</v>
          </cell>
        </row>
        <row r="34">
          <cell r="D34" t="str">
            <v>SPH590</v>
          </cell>
          <cell r="E34" t="str">
            <v>熱延</v>
          </cell>
          <cell r="F34" t="str">
            <v>高張力</v>
          </cell>
          <cell r="G34">
            <v>84.5</v>
          </cell>
          <cell r="H34">
            <v>84.5</v>
          </cell>
          <cell r="I34">
            <v>84.5</v>
          </cell>
        </row>
        <row r="35">
          <cell r="D35" t="str">
            <v>SPH590SF</v>
          </cell>
          <cell r="E35" t="str">
            <v>熱延</v>
          </cell>
          <cell r="F35" t="str">
            <v>高張力</v>
          </cell>
          <cell r="G35">
            <v>90.5</v>
          </cell>
          <cell r="H35">
            <v>90.5</v>
          </cell>
          <cell r="I35">
            <v>90.5</v>
          </cell>
        </row>
        <row r="36">
          <cell r="D36" t="str">
            <v>SPH780</v>
          </cell>
          <cell r="E36" t="str">
            <v>熱延</v>
          </cell>
          <cell r="F36" t="str">
            <v>高張力</v>
          </cell>
          <cell r="G36">
            <v>87.5</v>
          </cell>
          <cell r="H36">
            <v>87.5</v>
          </cell>
          <cell r="I36">
            <v>87.5</v>
          </cell>
        </row>
        <row r="37">
          <cell r="D37" t="str">
            <v>SCGA270C</v>
          </cell>
          <cell r="E37" t="str">
            <v>熱延</v>
          </cell>
          <cell r="F37" t="str">
            <v>溶融合金化亜鉛ﾒｯｷ</v>
          </cell>
          <cell r="G37">
            <v>94.7</v>
          </cell>
          <cell r="H37">
            <v>94.7</v>
          </cell>
          <cell r="I37">
            <v>94.7</v>
          </cell>
          <cell r="J37">
            <v>90</v>
          </cell>
        </row>
        <row r="38">
          <cell r="D38" t="str">
            <v>SCGA270D</v>
          </cell>
          <cell r="E38" t="str">
            <v>熱延</v>
          </cell>
          <cell r="F38" t="str">
            <v>溶融合金化亜鉛ﾒｯｷ</v>
          </cell>
          <cell r="G38">
            <v>99.7</v>
          </cell>
          <cell r="H38">
            <v>99.7</v>
          </cell>
          <cell r="I38">
            <v>99.7</v>
          </cell>
          <cell r="J38">
            <v>95</v>
          </cell>
        </row>
        <row r="39">
          <cell r="D39" t="str">
            <v>SCGA270E</v>
          </cell>
          <cell r="E39" t="str">
            <v>熱延</v>
          </cell>
          <cell r="F39" t="str">
            <v>溶融合金化亜鉛ﾒｯｷ</v>
          </cell>
          <cell r="G39">
            <v>104.7</v>
          </cell>
          <cell r="H39">
            <v>104.7</v>
          </cell>
          <cell r="I39">
            <v>104.7</v>
          </cell>
          <cell r="J39">
            <v>100</v>
          </cell>
        </row>
        <row r="40">
          <cell r="D40" t="str">
            <v>SCGA270F</v>
          </cell>
          <cell r="E40" t="str">
            <v>熱延</v>
          </cell>
          <cell r="F40" t="str">
            <v>溶融合金化亜鉛ﾒｯｷ</v>
          </cell>
          <cell r="G40">
            <v>109.7</v>
          </cell>
          <cell r="H40">
            <v>109.7</v>
          </cell>
          <cell r="I40">
            <v>109.7</v>
          </cell>
          <cell r="J40">
            <v>105</v>
          </cell>
        </row>
        <row r="41">
          <cell r="D41" t="str">
            <v>SCGA270BH</v>
          </cell>
          <cell r="E41" t="str">
            <v>熱延</v>
          </cell>
          <cell r="F41" t="str">
            <v>溶融合金化亜鉛ﾒｯｷ</v>
          </cell>
        </row>
        <row r="42">
          <cell r="D42" t="str">
            <v>SCGA340</v>
          </cell>
          <cell r="E42" t="str">
            <v>熱延</v>
          </cell>
          <cell r="F42" t="str">
            <v>溶融合金化亜鉛ﾒｯｷ</v>
          </cell>
          <cell r="G42">
            <v>101.7</v>
          </cell>
          <cell r="H42">
            <v>101.7</v>
          </cell>
          <cell r="I42">
            <v>101.7</v>
          </cell>
        </row>
        <row r="43">
          <cell r="D43" t="str">
            <v>SCGA340BH</v>
          </cell>
          <cell r="E43" t="str">
            <v>熱延</v>
          </cell>
          <cell r="F43" t="str">
            <v>溶融合金化亜鉛ﾒｯｷ</v>
          </cell>
          <cell r="G43">
            <v>103.7</v>
          </cell>
          <cell r="H43">
            <v>103.7</v>
          </cell>
          <cell r="I43">
            <v>103.7</v>
          </cell>
          <cell r="J43">
            <v>99</v>
          </cell>
        </row>
        <row r="44">
          <cell r="D44" t="str">
            <v>SCGA390</v>
          </cell>
          <cell r="E44" t="str">
            <v>熱延</v>
          </cell>
          <cell r="F44" t="str">
            <v>溶融合金化亜鉛ﾒｯｷ</v>
          </cell>
          <cell r="G44">
            <v>103.7</v>
          </cell>
          <cell r="H44">
            <v>103.7</v>
          </cell>
          <cell r="I44">
            <v>103.7</v>
          </cell>
        </row>
        <row r="45">
          <cell r="D45" t="str">
            <v>SCGA440</v>
          </cell>
          <cell r="E45" t="str">
            <v>熱延</v>
          </cell>
          <cell r="F45" t="str">
            <v>溶融合金化亜鉛ﾒｯｷ</v>
          </cell>
          <cell r="G45">
            <v>109.7</v>
          </cell>
          <cell r="H45">
            <v>109.7</v>
          </cell>
          <cell r="I45">
            <v>109.7</v>
          </cell>
        </row>
        <row r="46">
          <cell r="D46" t="str">
            <v>SCGA440HY</v>
          </cell>
          <cell r="E46" t="str">
            <v>熱延</v>
          </cell>
          <cell r="F46" t="str">
            <v>溶融合金化亜鉛ﾒｯｷ</v>
          </cell>
          <cell r="G46">
            <v>109.7</v>
          </cell>
          <cell r="H46">
            <v>109.7</v>
          </cell>
          <cell r="I46">
            <v>109.7</v>
          </cell>
        </row>
        <row r="47">
          <cell r="D47" t="str">
            <v>SCGA440SF</v>
          </cell>
          <cell r="E47" t="str">
            <v>熱延</v>
          </cell>
          <cell r="F47" t="str">
            <v>溶融合金化亜鉛ﾒｯｷ</v>
          </cell>
          <cell r="G47">
            <v>115.7</v>
          </cell>
          <cell r="H47">
            <v>115.7</v>
          </cell>
          <cell r="I47">
            <v>115.7</v>
          </cell>
        </row>
        <row r="48">
          <cell r="D48" t="str">
            <v>SCGA590</v>
          </cell>
          <cell r="E48" t="str">
            <v>熱延</v>
          </cell>
          <cell r="F48" t="str">
            <v>溶融合金化亜鉛ﾒｯｷ</v>
          </cell>
          <cell r="G48">
            <v>109.7</v>
          </cell>
          <cell r="H48">
            <v>109.7</v>
          </cell>
          <cell r="I48">
            <v>109.7</v>
          </cell>
        </row>
        <row r="49">
          <cell r="D49" t="str">
            <v>SHGA270C</v>
          </cell>
          <cell r="E49" t="str">
            <v>冷延</v>
          </cell>
          <cell r="F49" t="str">
            <v>溶融合金化亜鉛ﾒｯｷ</v>
          </cell>
          <cell r="G49">
            <v>82</v>
          </cell>
          <cell r="H49">
            <v>82</v>
          </cell>
          <cell r="I49">
            <v>82</v>
          </cell>
        </row>
        <row r="50">
          <cell r="D50" t="str">
            <v>SHGA270D</v>
          </cell>
          <cell r="E50" t="str">
            <v>冷延</v>
          </cell>
          <cell r="F50" t="str">
            <v>溶融合金化亜鉛ﾒｯｷ</v>
          </cell>
          <cell r="G50">
            <v>82</v>
          </cell>
          <cell r="H50">
            <v>82</v>
          </cell>
          <cell r="I50">
            <v>82</v>
          </cell>
        </row>
        <row r="51">
          <cell r="D51" t="str">
            <v>SHGA270E</v>
          </cell>
          <cell r="E51" t="str">
            <v>冷延</v>
          </cell>
          <cell r="F51" t="str">
            <v>溶融合金化亜鉛ﾒｯｷ</v>
          </cell>
          <cell r="G51">
            <v>88</v>
          </cell>
          <cell r="H51">
            <v>88</v>
          </cell>
          <cell r="I51">
            <v>88</v>
          </cell>
        </row>
        <row r="52">
          <cell r="D52" t="str">
            <v>SHGA310</v>
          </cell>
          <cell r="E52" t="str">
            <v>冷延</v>
          </cell>
          <cell r="F52" t="str">
            <v>溶融合金化亜鉛ﾒｯｷ</v>
          </cell>
          <cell r="G52">
            <v>86</v>
          </cell>
          <cell r="H52">
            <v>86</v>
          </cell>
          <cell r="I52">
            <v>86</v>
          </cell>
        </row>
        <row r="53">
          <cell r="D53" t="str">
            <v>SHGA370</v>
          </cell>
          <cell r="E53" t="str">
            <v>冷延</v>
          </cell>
          <cell r="F53" t="str">
            <v>溶融合金化亜鉛ﾒｯｷ</v>
          </cell>
          <cell r="G53">
            <v>86</v>
          </cell>
          <cell r="H53">
            <v>86</v>
          </cell>
          <cell r="I53">
            <v>86</v>
          </cell>
        </row>
        <row r="54">
          <cell r="D54" t="str">
            <v>SHGA400</v>
          </cell>
          <cell r="E54" t="str">
            <v>冷延</v>
          </cell>
          <cell r="F54" t="str">
            <v>溶融合金化亜鉛ﾒｯｷ</v>
          </cell>
          <cell r="G54">
            <v>87</v>
          </cell>
          <cell r="H54">
            <v>87</v>
          </cell>
          <cell r="I54">
            <v>87</v>
          </cell>
        </row>
        <row r="55">
          <cell r="D55" t="str">
            <v>SHGA440</v>
          </cell>
          <cell r="E55" t="str">
            <v>冷延</v>
          </cell>
          <cell r="F55" t="str">
            <v>溶融合金化亜鉛ﾒｯｷ</v>
          </cell>
          <cell r="G55">
            <v>88</v>
          </cell>
          <cell r="H55">
            <v>88</v>
          </cell>
          <cell r="I55">
            <v>88</v>
          </cell>
        </row>
        <row r="56">
          <cell r="D56" t="str">
            <v>SHGA440HY</v>
          </cell>
          <cell r="E56" t="str">
            <v>冷延</v>
          </cell>
          <cell r="F56" t="str">
            <v>溶融合金化亜鉛ﾒｯｷ</v>
          </cell>
          <cell r="G56">
            <v>88</v>
          </cell>
          <cell r="H56">
            <v>88</v>
          </cell>
          <cell r="I56">
            <v>88</v>
          </cell>
        </row>
        <row r="57">
          <cell r="D57" t="str">
            <v>SHGA440SF</v>
          </cell>
          <cell r="E57" t="str">
            <v>冷延</v>
          </cell>
          <cell r="F57" t="str">
            <v>溶融合金化亜鉛ﾒｯｷ</v>
          </cell>
          <cell r="G57">
            <v>94</v>
          </cell>
          <cell r="H57">
            <v>94</v>
          </cell>
          <cell r="I57">
            <v>94</v>
          </cell>
        </row>
        <row r="58">
          <cell r="D58" t="str">
            <v>SHGA490SF</v>
          </cell>
          <cell r="E58" t="str">
            <v>冷延</v>
          </cell>
          <cell r="F58" t="str">
            <v>溶融合金化亜鉛ﾒｯｷ</v>
          </cell>
          <cell r="G58">
            <v>106</v>
          </cell>
          <cell r="H58">
            <v>106</v>
          </cell>
          <cell r="I58">
            <v>106</v>
          </cell>
        </row>
        <row r="59">
          <cell r="D59" t="str">
            <v>SECC</v>
          </cell>
          <cell r="E59" t="str">
            <v>冷延</v>
          </cell>
          <cell r="F59" t="str">
            <v>電気亜鉛ﾒｯｷ</v>
          </cell>
          <cell r="G59">
            <v>98.7</v>
          </cell>
          <cell r="H59">
            <v>98.7</v>
          </cell>
          <cell r="I59">
            <v>98.7</v>
          </cell>
        </row>
        <row r="60">
          <cell r="D60" t="str">
            <v>SECD</v>
          </cell>
          <cell r="E60" t="str">
            <v>冷延</v>
          </cell>
          <cell r="F60" t="str">
            <v>電気亜鉛ﾒｯｷ</v>
          </cell>
          <cell r="G60">
            <v>103.7</v>
          </cell>
          <cell r="H60">
            <v>103.7</v>
          </cell>
          <cell r="I60">
            <v>103.7</v>
          </cell>
        </row>
        <row r="61">
          <cell r="D61" t="str">
            <v>SECE</v>
          </cell>
          <cell r="E61" t="str">
            <v>冷延</v>
          </cell>
          <cell r="F61" t="str">
            <v>電気亜鉛ﾒｯｷ</v>
          </cell>
          <cell r="G61">
            <v>106.7</v>
          </cell>
          <cell r="H61">
            <v>106.7</v>
          </cell>
          <cell r="I61">
            <v>106.7</v>
          </cell>
        </row>
        <row r="62">
          <cell r="D62" t="str">
            <v>SECF</v>
          </cell>
          <cell r="E62" t="str">
            <v>冷延</v>
          </cell>
          <cell r="F62" t="str">
            <v>電気亜鉛ﾒｯｷ</v>
          </cell>
          <cell r="G62">
            <v>111.7</v>
          </cell>
          <cell r="H62">
            <v>111.7</v>
          </cell>
          <cell r="I62">
            <v>111.7</v>
          </cell>
        </row>
        <row r="63">
          <cell r="D63" t="str">
            <v>SECEBH</v>
          </cell>
          <cell r="E63" t="str">
            <v>冷延</v>
          </cell>
          <cell r="F63" t="str">
            <v>電気亜鉛ﾒｯｷ</v>
          </cell>
          <cell r="G63">
            <v>108.7</v>
          </cell>
          <cell r="H63">
            <v>108.7</v>
          </cell>
          <cell r="I63">
            <v>108.7</v>
          </cell>
        </row>
        <row r="64">
          <cell r="D64" t="str">
            <v>SEC35</v>
          </cell>
          <cell r="E64" t="str">
            <v>冷延</v>
          </cell>
          <cell r="F64" t="str">
            <v>電気亜鉛ﾒｯｷ</v>
          </cell>
          <cell r="G64">
            <v>103.7</v>
          </cell>
          <cell r="H64">
            <v>103.7</v>
          </cell>
          <cell r="I64">
            <v>103.7</v>
          </cell>
        </row>
        <row r="65">
          <cell r="D65" t="str">
            <v>SEC35BH</v>
          </cell>
          <cell r="E65" t="str">
            <v>冷延</v>
          </cell>
          <cell r="F65" t="str">
            <v>電気亜鉛ﾒｯｷ</v>
          </cell>
          <cell r="G65">
            <v>105.7</v>
          </cell>
          <cell r="H65">
            <v>105.7</v>
          </cell>
          <cell r="I65">
            <v>105.7</v>
          </cell>
        </row>
        <row r="66">
          <cell r="D66" t="str">
            <v>SEC40</v>
          </cell>
          <cell r="E66" t="str">
            <v>冷延</v>
          </cell>
          <cell r="F66" t="str">
            <v>電気亜鉛ﾒｯｷ</v>
          </cell>
          <cell r="G66">
            <v>105.7</v>
          </cell>
          <cell r="H66">
            <v>105.7</v>
          </cell>
          <cell r="I66">
            <v>105.7</v>
          </cell>
        </row>
        <row r="67">
          <cell r="D67" t="str">
            <v>SEC45</v>
          </cell>
          <cell r="E67" t="str">
            <v>冷延</v>
          </cell>
          <cell r="F67" t="str">
            <v>電気亜鉛ﾒｯｷ</v>
          </cell>
          <cell r="G67">
            <v>107.7</v>
          </cell>
          <cell r="H67">
            <v>107.7</v>
          </cell>
          <cell r="I67">
            <v>107.7</v>
          </cell>
        </row>
        <row r="68">
          <cell r="D68" t="str">
            <v>SEHC</v>
          </cell>
          <cell r="E68" t="str">
            <v>熱延</v>
          </cell>
          <cell r="F68" t="str">
            <v>電気亜鉛ﾒｯｷ</v>
          </cell>
          <cell r="G68">
            <v>86</v>
          </cell>
          <cell r="H68">
            <v>86</v>
          </cell>
          <cell r="I68">
            <v>86</v>
          </cell>
        </row>
        <row r="69">
          <cell r="D69" t="str">
            <v>SEHD</v>
          </cell>
          <cell r="E69" t="str">
            <v>熱延</v>
          </cell>
          <cell r="F69" t="str">
            <v>電気亜鉛ﾒｯｷ</v>
          </cell>
          <cell r="G69">
            <v>88</v>
          </cell>
          <cell r="H69">
            <v>88</v>
          </cell>
          <cell r="I69">
            <v>88</v>
          </cell>
        </row>
        <row r="70">
          <cell r="D70" t="str">
            <v>SEHE</v>
          </cell>
          <cell r="E70" t="str">
            <v>熱延</v>
          </cell>
          <cell r="F70" t="str">
            <v>電気亜鉛ﾒｯｷ</v>
          </cell>
          <cell r="G70">
            <v>90</v>
          </cell>
          <cell r="H70">
            <v>90</v>
          </cell>
          <cell r="I70">
            <v>90</v>
          </cell>
        </row>
        <row r="71">
          <cell r="D71" t="str">
            <v>SEH45</v>
          </cell>
          <cell r="E71" t="str">
            <v>冷延</v>
          </cell>
          <cell r="F71" t="str">
            <v>電気多層ﾒｯｷ(ｴｸｾﾗｲﾄ)</v>
          </cell>
          <cell r="G71">
            <v>90</v>
          </cell>
          <cell r="H71">
            <v>90</v>
          </cell>
          <cell r="I71">
            <v>90</v>
          </cell>
        </row>
        <row r="72">
          <cell r="D72" t="str">
            <v>SEMCC</v>
          </cell>
          <cell r="E72" t="str">
            <v>冷延</v>
          </cell>
          <cell r="F72" t="str">
            <v>電気多層ﾒｯｷ(ｴｸｾﾗｲﾄ)</v>
          </cell>
          <cell r="G72">
            <v>107.7</v>
          </cell>
          <cell r="H72">
            <v>107.7</v>
          </cell>
          <cell r="I72">
            <v>107.7</v>
          </cell>
        </row>
        <row r="73">
          <cell r="D73" t="str">
            <v>SEMCD</v>
          </cell>
          <cell r="E73" t="str">
            <v>冷延</v>
          </cell>
          <cell r="F73" t="str">
            <v>電気多層ﾒｯｷ(ｴｸｾﾗｲﾄ)</v>
          </cell>
          <cell r="G73">
            <v>110.7</v>
          </cell>
          <cell r="H73">
            <v>110.7</v>
          </cell>
          <cell r="I73">
            <v>110.7</v>
          </cell>
        </row>
        <row r="74">
          <cell r="D74" t="str">
            <v>SEMCE</v>
          </cell>
          <cell r="E74" t="str">
            <v>冷延</v>
          </cell>
          <cell r="F74" t="str">
            <v>電気多層ﾒｯｷ(ｴｸｾﾗｲﾄ)</v>
          </cell>
          <cell r="G74">
            <v>115.7</v>
          </cell>
          <cell r="H74">
            <v>115.7</v>
          </cell>
          <cell r="I74">
            <v>115.7</v>
          </cell>
        </row>
        <row r="75">
          <cell r="D75" t="str">
            <v>SEMCF</v>
          </cell>
          <cell r="E75" t="str">
            <v>冷延</v>
          </cell>
          <cell r="F75" t="str">
            <v>電気多層ﾒｯｷ(ｴｸｾﾗｲﾄ)</v>
          </cell>
          <cell r="G75">
            <v>115.7</v>
          </cell>
          <cell r="H75">
            <v>115.7</v>
          </cell>
          <cell r="I75">
            <v>115.7</v>
          </cell>
        </row>
        <row r="76">
          <cell r="D76" t="str">
            <v>SEMCDBH</v>
          </cell>
          <cell r="E76" t="str">
            <v>冷延</v>
          </cell>
          <cell r="F76" t="str">
            <v>電気多層ﾒｯｷ(ｴｸｾﾗｲﾄ)</v>
          </cell>
          <cell r="G76">
            <v>112.7</v>
          </cell>
          <cell r="H76">
            <v>112.7</v>
          </cell>
          <cell r="I76">
            <v>112.7</v>
          </cell>
        </row>
        <row r="77">
          <cell r="D77" t="str">
            <v>SEMC35BH</v>
          </cell>
          <cell r="E77" t="str">
            <v>冷延</v>
          </cell>
          <cell r="F77" t="str">
            <v>電気多層ﾒｯｷ(ｴｸｾﾗｲﾄ)</v>
          </cell>
          <cell r="G77">
            <v>114.7</v>
          </cell>
          <cell r="H77">
            <v>114.7</v>
          </cell>
          <cell r="I77">
            <v>114.7</v>
          </cell>
        </row>
        <row r="78">
          <cell r="D78" t="str">
            <v>SEMC35</v>
          </cell>
          <cell r="E78" t="str">
            <v>冷延</v>
          </cell>
          <cell r="F78" t="str">
            <v>電気多層ﾒｯｷ(ｴｸｾﾗｲﾄ)</v>
          </cell>
          <cell r="G78">
            <v>112.7</v>
          </cell>
          <cell r="H78">
            <v>112.7</v>
          </cell>
          <cell r="I78">
            <v>112.7</v>
          </cell>
        </row>
        <row r="79">
          <cell r="D79" t="str">
            <v>SEMC40</v>
          </cell>
          <cell r="E79" t="str">
            <v>冷延</v>
          </cell>
          <cell r="F79" t="str">
            <v>電気多層ﾒｯｷ(ｴｸｾﾗｲﾄ)</v>
          </cell>
          <cell r="G79" t="str">
            <v>-</v>
          </cell>
          <cell r="H79" t="str">
            <v>-</v>
          </cell>
          <cell r="I79" t="str">
            <v>-</v>
          </cell>
        </row>
        <row r="80">
          <cell r="D80" t="str">
            <v>SEMC40E</v>
          </cell>
          <cell r="E80" t="str">
            <v>冷延</v>
          </cell>
          <cell r="F80" t="str">
            <v>電気多層ﾒｯｷ(ｴｸｾﾗｲﾄ)</v>
          </cell>
          <cell r="G80" t="str">
            <v>-</v>
          </cell>
          <cell r="H80" t="str">
            <v>-</v>
          </cell>
          <cell r="I80" t="str">
            <v>-</v>
          </cell>
        </row>
        <row r="81">
          <cell r="D81" t="str">
            <v>SEMC45</v>
          </cell>
          <cell r="E81" t="str">
            <v>冷延</v>
          </cell>
          <cell r="F81" t="str">
            <v>電気多層ﾒｯｷ(ｴｸｾﾗｲﾄ)</v>
          </cell>
          <cell r="G81">
            <v>116.7</v>
          </cell>
          <cell r="H81">
            <v>116.7</v>
          </cell>
          <cell r="I81">
            <v>116.7</v>
          </cell>
        </row>
        <row r="82">
          <cell r="D82" t="str">
            <v>SACC</v>
          </cell>
          <cell r="E82" t="str">
            <v>冷延</v>
          </cell>
          <cell r="F82" t="str">
            <v>ｱﾙﾐﾒｯｷ</v>
          </cell>
          <cell r="G82">
            <v>122.9</v>
          </cell>
          <cell r="H82">
            <v>122.9</v>
          </cell>
          <cell r="I82">
            <v>122.9</v>
          </cell>
        </row>
        <row r="83">
          <cell r="D83" t="str">
            <v>SACD</v>
          </cell>
          <cell r="E83" t="str">
            <v>冷延</v>
          </cell>
          <cell r="F83" t="str">
            <v>ｱﾙﾐﾒｯｷ</v>
          </cell>
          <cell r="G83">
            <v>124.9</v>
          </cell>
          <cell r="H83">
            <v>124.9</v>
          </cell>
          <cell r="I83">
            <v>124.9</v>
          </cell>
        </row>
        <row r="84">
          <cell r="D84" t="str">
            <v>SACE</v>
          </cell>
          <cell r="E84" t="str">
            <v>冷延</v>
          </cell>
          <cell r="F84" t="str">
            <v>ｱﾙﾐﾒｯｷ</v>
          </cell>
          <cell r="G84">
            <v>132.9</v>
          </cell>
          <cell r="H84">
            <v>132.9</v>
          </cell>
          <cell r="I84">
            <v>132.9</v>
          </cell>
        </row>
        <row r="85">
          <cell r="D85" t="str">
            <v>SACT</v>
          </cell>
          <cell r="E85" t="str">
            <v>冷延</v>
          </cell>
          <cell r="F85" t="str">
            <v>ｱﾙﾐﾒｯｷ</v>
          </cell>
          <cell r="G85">
            <v>136.9</v>
          </cell>
          <cell r="H85">
            <v>136.9</v>
          </cell>
          <cell r="I85">
            <v>136.9</v>
          </cell>
        </row>
      </sheetData>
      <sheetData sheetId="1" refreshError="1">
        <row r="3">
          <cell r="E3" t="str">
            <v>冷延</v>
          </cell>
          <cell r="S3" t="str">
            <v>熱延</v>
          </cell>
          <cell r="AJ3" t="str">
            <v>冷延</v>
          </cell>
          <cell r="AV3" t="str">
            <v>熱延（ｴｷｽﾄﾗ無し）</v>
          </cell>
          <cell r="BF3" t="str">
            <v>冷延</v>
          </cell>
          <cell r="BO3" t="str">
            <v>熱延</v>
          </cell>
          <cell r="BS3" t="str">
            <v>冷延</v>
          </cell>
          <cell r="CC3" t="str">
            <v>冷延</v>
          </cell>
        </row>
        <row r="4">
          <cell r="E4" t="str">
            <v>軟鋼</v>
          </cell>
          <cell r="J4" t="str">
            <v>高張力</v>
          </cell>
          <cell r="S4" t="str">
            <v>軟鋼（ｴｷｽﾄﾗ無し）</v>
          </cell>
          <cell r="AB4" t="str">
            <v>高張力</v>
          </cell>
          <cell r="AJ4" t="str">
            <v>溶融合金化亜鉛ﾒｯｷ</v>
          </cell>
          <cell r="BF4" t="str">
            <v>電気亜鉛ﾒｯｷ</v>
          </cell>
          <cell r="BS4" t="str">
            <v>電気多層ﾒｯｷ(ｴｸｾﾗｲﾄ)</v>
          </cell>
          <cell r="CC4" t="str">
            <v>ｱﾙﾐﾒｯｷ</v>
          </cell>
        </row>
        <row r="5">
          <cell r="E5" t="str">
            <v>SPC270C</v>
          </cell>
          <cell r="F5" t="str">
            <v>SPC270D</v>
          </cell>
          <cell r="G5" t="str">
            <v>SPC270E</v>
          </cell>
          <cell r="H5" t="str">
            <v>SPC270F</v>
          </cell>
          <cell r="I5" t="str">
            <v>SPC270BH</v>
          </cell>
          <cell r="J5" t="str">
            <v>SPC340</v>
          </cell>
          <cell r="K5" t="str">
            <v>SPC340BH</v>
          </cell>
          <cell r="L5" t="str">
            <v>SPC390</v>
          </cell>
          <cell r="M5" t="str">
            <v>SPC440</v>
          </cell>
          <cell r="N5" t="str">
            <v>SPC440HY</v>
          </cell>
          <cell r="O5" t="str">
            <v>SPC590</v>
          </cell>
          <cell r="P5" t="str">
            <v>SPC780</v>
          </cell>
          <cell r="Q5" t="str">
            <v>SPC980</v>
          </cell>
          <cell r="R5" t="str">
            <v>SPC1180</v>
          </cell>
          <cell r="S5" t="str">
            <v>SPH270C</v>
          </cell>
          <cell r="T5" t="str">
            <v>SPH270D</v>
          </cell>
          <cell r="U5" t="str">
            <v>SPH270E</v>
          </cell>
          <cell r="V5" t="str">
            <v>SPH310</v>
          </cell>
          <cell r="W5" t="str">
            <v>SPH370</v>
          </cell>
          <cell r="X5" t="str">
            <v>SPH400</v>
          </cell>
          <cell r="Y5" t="str">
            <v>SPH440</v>
          </cell>
          <cell r="Z5" t="str">
            <v>SPH440HY</v>
          </cell>
          <cell r="AA5" t="str">
            <v>SPH440SF</v>
          </cell>
          <cell r="AB5" t="str">
            <v>SPH490</v>
          </cell>
          <cell r="AC5" t="str">
            <v>SPH490HY</v>
          </cell>
          <cell r="AD5" t="str">
            <v>SPH490SF</v>
          </cell>
          <cell r="AE5" t="str">
            <v>SPH540</v>
          </cell>
          <cell r="AF5" t="str">
            <v>SPH540HY</v>
          </cell>
          <cell r="AG5" t="str">
            <v>SPH590</v>
          </cell>
          <cell r="AH5" t="str">
            <v>SPH590SF</v>
          </cell>
          <cell r="AI5" t="str">
            <v>SPH780</v>
          </cell>
          <cell r="AJ5" t="str">
            <v>SCGA270C</v>
          </cell>
          <cell r="AK5" t="str">
            <v>SCGA270D</v>
          </cell>
          <cell r="AL5" t="str">
            <v>SCGA270E</v>
          </cell>
          <cell r="AM5" t="str">
            <v>SCGA270F</v>
          </cell>
          <cell r="AN5" t="str">
            <v>SCGA270BH</v>
          </cell>
          <cell r="AO5" t="str">
            <v>SCGA340</v>
          </cell>
          <cell r="AP5" t="str">
            <v>SCGA340BH</v>
          </cell>
          <cell r="AQ5" t="str">
            <v>SCGA390</v>
          </cell>
          <cell r="AR5" t="str">
            <v>SCGA440</v>
          </cell>
          <cell r="AS5" t="str">
            <v>SCGA440HY</v>
          </cell>
          <cell r="AT5" t="str">
            <v>SCGA440SF</v>
          </cell>
          <cell r="AU5" t="str">
            <v>SCGA590</v>
          </cell>
          <cell r="AV5" t="str">
            <v>SHGA270C</v>
          </cell>
          <cell r="AW5" t="str">
            <v>SHGA270D</v>
          </cell>
          <cell r="AX5" t="str">
            <v>SHGA270E</v>
          </cell>
          <cell r="AY5" t="str">
            <v>SHGA310</v>
          </cell>
          <cell r="AZ5" t="str">
            <v>SHGA370</v>
          </cell>
          <cell r="BA5" t="str">
            <v>SHGA400</v>
          </cell>
          <cell r="BB5" t="str">
            <v>SHGA440</v>
          </cell>
          <cell r="BC5" t="str">
            <v>SHGA440HY</v>
          </cell>
          <cell r="BD5" t="str">
            <v>SHGA440SF</v>
          </cell>
          <cell r="BE5" t="str">
            <v>SHGA490SF</v>
          </cell>
          <cell r="BF5" t="str">
            <v>SECC</v>
          </cell>
          <cell r="BG5" t="str">
            <v>SECD</v>
          </cell>
          <cell r="BH5" t="str">
            <v>SECE</v>
          </cell>
          <cell r="BI5" t="str">
            <v>SECF</v>
          </cell>
          <cell r="BJ5" t="str">
            <v>SECEBH</v>
          </cell>
          <cell r="BK5" t="str">
            <v>SEC35</v>
          </cell>
          <cell r="BL5" t="str">
            <v>SEC35BH</v>
          </cell>
          <cell r="BM5" t="str">
            <v>SEC40</v>
          </cell>
          <cell r="BN5" t="str">
            <v>SEC45</v>
          </cell>
          <cell r="BO5" t="str">
            <v>SEHC</v>
          </cell>
          <cell r="BP5" t="str">
            <v>SEHD</v>
          </cell>
          <cell r="BQ5" t="str">
            <v>SEHE</v>
          </cell>
          <cell r="BR5" t="str">
            <v>SEH45</v>
          </cell>
          <cell r="BS5" t="str">
            <v>SEMCC</v>
          </cell>
          <cell r="BT5" t="str">
            <v>SEMCD</v>
          </cell>
          <cell r="BU5" t="str">
            <v>SEMCE</v>
          </cell>
          <cell r="BV5" t="str">
            <v>SEMCF</v>
          </cell>
          <cell r="BW5" t="str">
            <v>SEMCDBH</v>
          </cell>
          <cell r="BX5" t="str">
            <v>SEMC35BH</v>
          </cell>
          <cell r="BY5" t="str">
            <v>SEMC35</v>
          </cell>
          <cell r="BZ5" t="str">
            <v>SEMC40</v>
          </cell>
          <cell r="CA5" t="str">
            <v>SEMC40E</v>
          </cell>
          <cell r="CB5" t="str">
            <v>SEMC45</v>
          </cell>
          <cell r="CC5" t="str">
            <v>SACC</v>
          </cell>
          <cell r="CD5" t="str">
            <v>SACD</v>
          </cell>
          <cell r="CE5" t="str">
            <v>SACE</v>
          </cell>
          <cell r="CF5" t="str">
            <v>SACT</v>
          </cell>
        </row>
        <row r="6">
          <cell r="D6" t="str">
            <v>ｴｷｽﾄﾗ無し→</v>
          </cell>
        </row>
        <row r="7">
          <cell r="D7">
            <v>0.1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  <cell r="W7" t="str">
            <v>-</v>
          </cell>
          <cell r="X7" t="str">
            <v>-</v>
          </cell>
          <cell r="Y7" t="str">
            <v>-</v>
          </cell>
          <cell r="Z7" t="str">
            <v>-</v>
          </cell>
          <cell r="AA7" t="str">
            <v>-</v>
          </cell>
          <cell r="AB7" t="str">
            <v>-</v>
          </cell>
          <cell r="AC7" t="str">
            <v>-</v>
          </cell>
          <cell r="AD7" t="str">
            <v>-</v>
          </cell>
          <cell r="AE7" t="str">
            <v>-</v>
          </cell>
          <cell r="AF7" t="str">
            <v>-</v>
          </cell>
          <cell r="AG7" t="str">
            <v>-</v>
          </cell>
          <cell r="AH7" t="str">
            <v>-</v>
          </cell>
          <cell r="AI7" t="str">
            <v>-</v>
          </cell>
          <cell r="AJ7" t="str">
            <v>-</v>
          </cell>
          <cell r="AK7" t="str">
            <v>-</v>
          </cell>
          <cell r="AL7" t="str">
            <v>-</v>
          </cell>
          <cell r="AM7" t="str">
            <v>-</v>
          </cell>
          <cell r="AN7" t="str">
            <v>-</v>
          </cell>
          <cell r="AO7" t="str">
            <v>-</v>
          </cell>
          <cell r="AP7" t="str">
            <v>-</v>
          </cell>
          <cell r="AQ7" t="str">
            <v>-</v>
          </cell>
          <cell r="AR7" t="str">
            <v>-</v>
          </cell>
          <cell r="AS7" t="str">
            <v>-</v>
          </cell>
          <cell r="AT7" t="str">
            <v>-</v>
          </cell>
          <cell r="AU7" t="str">
            <v>-</v>
          </cell>
          <cell r="AV7" t="str">
            <v>-</v>
          </cell>
          <cell r="AW7" t="str">
            <v>-</v>
          </cell>
          <cell r="AX7" t="str">
            <v>-</v>
          </cell>
          <cell r="AY7" t="str">
            <v>-</v>
          </cell>
          <cell r="AZ7" t="str">
            <v>-</v>
          </cell>
          <cell r="BA7" t="str">
            <v>-</v>
          </cell>
          <cell r="BB7" t="str">
            <v>-</v>
          </cell>
          <cell r="BC7" t="str">
            <v>-</v>
          </cell>
          <cell r="BD7" t="str">
            <v>-</v>
          </cell>
          <cell r="BE7" t="str">
            <v>-</v>
          </cell>
          <cell r="BF7" t="str">
            <v>-</v>
          </cell>
          <cell r="BG7" t="str">
            <v>-</v>
          </cell>
          <cell r="BH7" t="str">
            <v>-</v>
          </cell>
          <cell r="BI7" t="str">
            <v>-</v>
          </cell>
          <cell r="BJ7" t="str">
            <v>-</v>
          </cell>
          <cell r="BK7" t="str">
            <v>-</v>
          </cell>
          <cell r="BL7" t="str">
            <v>-</v>
          </cell>
          <cell r="BM7" t="str">
            <v>-</v>
          </cell>
          <cell r="BN7" t="str">
            <v>-</v>
          </cell>
          <cell r="BO7" t="str">
            <v>-</v>
          </cell>
          <cell r="BP7" t="str">
            <v>-</v>
          </cell>
          <cell r="BQ7" t="str">
            <v>-</v>
          </cell>
          <cell r="BR7" t="str">
            <v>-</v>
          </cell>
          <cell r="BS7" t="str">
            <v>-</v>
          </cell>
          <cell r="BT7" t="str">
            <v>-</v>
          </cell>
          <cell r="BU7" t="str">
            <v>-</v>
          </cell>
          <cell r="BV7" t="str">
            <v>-</v>
          </cell>
          <cell r="BW7" t="str">
            <v>-</v>
          </cell>
          <cell r="BX7" t="str">
            <v>-</v>
          </cell>
          <cell r="BY7" t="str">
            <v>-</v>
          </cell>
          <cell r="BZ7" t="str">
            <v>-</v>
          </cell>
          <cell r="CA7" t="str">
            <v>-</v>
          </cell>
          <cell r="CB7" t="str">
            <v>-</v>
          </cell>
          <cell r="CC7" t="str">
            <v>-</v>
          </cell>
          <cell r="CD7" t="str">
            <v>-</v>
          </cell>
          <cell r="CE7" t="str">
            <v>-</v>
          </cell>
          <cell r="CF7" t="str">
            <v>-</v>
          </cell>
        </row>
        <row r="8">
          <cell r="D8">
            <v>0.2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  <cell r="W8" t="str">
            <v>-</v>
          </cell>
          <cell r="X8" t="str">
            <v>-</v>
          </cell>
          <cell r="Y8" t="str">
            <v>-</v>
          </cell>
          <cell r="Z8" t="str">
            <v>-</v>
          </cell>
          <cell r="AA8" t="str">
            <v>-</v>
          </cell>
          <cell r="AB8" t="str">
            <v>-</v>
          </cell>
          <cell r="AC8" t="str">
            <v>-</v>
          </cell>
          <cell r="AD8" t="str">
            <v>-</v>
          </cell>
          <cell r="AE8" t="str">
            <v>-</v>
          </cell>
          <cell r="AF8" t="str">
            <v>-</v>
          </cell>
          <cell r="AG8" t="str">
            <v>-</v>
          </cell>
          <cell r="AH8" t="str">
            <v>-</v>
          </cell>
          <cell r="AI8" t="str">
            <v>-</v>
          </cell>
          <cell r="AJ8" t="str">
            <v>-</v>
          </cell>
          <cell r="AK8" t="str">
            <v>-</v>
          </cell>
          <cell r="AL8" t="str">
            <v>-</v>
          </cell>
          <cell r="AM8" t="str">
            <v>-</v>
          </cell>
          <cell r="AN8" t="str">
            <v>-</v>
          </cell>
          <cell r="AO8" t="str">
            <v>-</v>
          </cell>
          <cell r="AP8" t="str">
            <v>-</v>
          </cell>
          <cell r="AQ8" t="str">
            <v>-</v>
          </cell>
          <cell r="AR8" t="str">
            <v>-</v>
          </cell>
          <cell r="AS8" t="str">
            <v>-</v>
          </cell>
          <cell r="AT8" t="str">
            <v>-</v>
          </cell>
          <cell r="AU8" t="str">
            <v>-</v>
          </cell>
          <cell r="AV8" t="str">
            <v>-</v>
          </cell>
          <cell r="AW8" t="str">
            <v>-</v>
          </cell>
          <cell r="AX8" t="str">
            <v>-</v>
          </cell>
          <cell r="AY8" t="str">
            <v>-</v>
          </cell>
          <cell r="AZ8" t="str">
            <v>-</v>
          </cell>
          <cell r="BA8" t="str">
            <v>-</v>
          </cell>
          <cell r="BB8" t="str">
            <v>-</v>
          </cell>
          <cell r="BC8" t="str">
            <v>-</v>
          </cell>
          <cell r="BD8" t="str">
            <v>-</v>
          </cell>
          <cell r="BE8" t="str">
            <v>-</v>
          </cell>
          <cell r="BF8" t="str">
            <v>-</v>
          </cell>
          <cell r="BG8" t="str">
            <v>-</v>
          </cell>
          <cell r="BH8" t="str">
            <v>-</v>
          </cell>
          <cell r="BI8" t="str">
            <v>-</v>
          </cell>
          <cell r="BJ8" t="str">
            <v>-</v>
          </cell>
          <cell r="BK8" t="str">
            <v>-</v>
          </cell>
          <cell r="BL8" t="str">
            <v>-</v>
          </cell>
          <cell r="BM8" t="str">
            <v>-</v>
          </cell>
          <cell r="BN8" t="str">
            <v>-</v>
          </cell>
          <cell r="BO8" t="str">
            <v>-</v>
          </cell>
          <cell r="BP8" t="str">
            <v>-</v>
          </cell>
          <cell r="BQ8" t="str">
            <v>-</v>
          </cell>
          <cell r="BR8" t="str">
            <v>-</v>
          </cell>
          <cell r="BS8" t="str">
            <v>-</v>
          </cell>
          <cell r="BT8" t="str">
            <v>-</v>
          </cell>
          <cell r="BU8" t="str">
            <v>-</v>
          </cell>
          <cell r="BV8" t="str">
            <v>-</v>
          </cell>
          <cell r="BW8" t="str">
            <v>-</v>
          </cell>
          <cell r="BX8" t="str">
            <v>-</v>
          </cell>
          <cell r="BY8" t="str">
            <v>-</v>
          </cell>
          <cell r="BZ8" t="str">
            <v>-</v>
          </cell>
          <cell r="CA8" t="str">
            <v>-</v>
          </cell>
          <cell r="CB8" t="str">
            <v>-</v>
          </cell>
          <cell r="CC8" t="str">
            <v>-</v>
          </cell>
          <cell r="CD8" t="str">
            <v>-</v>
          </cell>
          <cell r="CE8" t="str">
            <v>-</v>
          </cell>
          <cell r="CF8" t="str">
            <v>-</v>
          </cell>
        </row>
        <row r="9">
          <cell r="D9">
            <v>0.3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  <cell r="W9" t="str">
            <v>-</v>
          </cell>
          <cell r="X9" t="str">
            <v>-</v>
          </cell>
          <cell r="Y9" t="str">
            <v>-</v>
          </cell>
          <cell r="Z9" t="str">
            <v>-</v>
          </cell>
          <cell r="AA9" t="str">
            <v>-</v>
          </cell>
          <cell r="AB9" t="str">
            <v>-</v>
          </cell>
          <cell r="AC9" t="str">
            <v>-</v>
          </cell>
          <cell r="AD9" t="str">
            <v>-</v>
          </cell>
          <cell r="AE9" t="str">
            <v>-</v>
          </cell>
          <cell r="AF9" t="str">
            <v>-</v>
          </cell>
          <cell r="AG9" t="str">
            <v>-</v>
          </cell>
          <cell r="AH9" t="str">
            <v>-</v>
          </cell>
          <cell r="AI9" t="str">
            <v>-</v>
          </cell>
          <cell r="AJ9" t="str">
            <v>-</v>
          </cell>
          <cell r="AK9" t="str">
            <v>-</v>
          </cell>
          <cell r="AL9" t="str">
            <v>-</v>
          </cell>
          <cell r="AM9" t="str">
            <v>-</v>
          </cell>
          <cell r="AN9" t="str">
            <v>-</v>
          </cell>
          <cell r="AO9" t="str">
            <v>-</v>
          </cell>
          <cell r="AP9" t="str">
            <v>-</v>
          </cell>
          <cell r="AQ9" t="str">
            <v>-</v>
          </cell>
          <cell r="AR9" t="str">
            <v>-</v>
          </cell>
          <cell r="AS9" t="str">
            <v>-</v>
          </cell>
          <cell r="AT9" t="str">
            <v>-</v>
          </cell>
          <cell r="AU9" t="str">
            <v>-</v>
          </cell>
          <cell r="AV9" t="str">
            <v>-</v>
          </cell>
          <cell r="AW9" t="str">
            <v>-</v>
          </cell>
          <cell r="AX9" t="str">
            <v>-</v>
          </cell>
          <cell r="AY9" t="str">
            <v>-</v>
          </cell>
          <cell r="AZ9" t="str">
            <v>-</v>
          </cell>
          <cell r="BA9" t="str">
            <v>-</v>
          </cell>
          <cell r="BB9" t="str">
            <v>-</v>
          </cell>
          <cell r="BC9" t="str">
            <v>-</v>
          </cell>
          <cell r="BD9" t="str">
            <v>-</v>
          </cell>
          <cell r="BE9" t="str">
            <v>-</v>
          </cell>
          <cell r="BF9" t="str">
            <v>-</v>
          </cell>
          <cell r="BG9" t="str">
            <v>-</v>
          </cell>
          <cell r="BH9" t="str">
            <v>-</v>
          </cell>
          <cell r="BI9" t="str">
            <v>-</v>
          </cell>
          <cell r="BJ9" t="str">
            <v>-</v>
          </cell>
          <cell r="BK9" t="str">
            <v>-</v>
          </cell>
          <cell r="BL9" t="str">
            <v>-</v>
          </cell>
          <cell r="BM9" t="str">
            <v>-</v>
          </cell>
          <cell r="BN9" t="str">
            <v>-</v>
          </cell>
          <cell r="BO9" t="str">
            <v>-</v>
          </cell>
          <cell r="BP9" t="str">
            <v>-</v>
          </cell>
          <cell r="BQ9" t="str">
            <v>-</v>
          </cell>
          <cell r="BR9" t="str">
            <v>-</v>
          </cell>
          <cell r="BS9" t="str">
            <v>-</v>
          </cell>
          <cell r="BT9" t="str">
            <v>-</v>
          </cell>
          <cell r="BU9" t="str">
            <v>-</v>
          </cell>
          <cell r="BV9" t="str">
            <v>-</v>
          </cell>
          <cell r="BW9" t="str">
            <v>-</v>
          </cell>
          <cell r="BX9" t="str">
            <v>-</v>
          </cell>
          <cell r="BY9" t="str">
            <v>-</v>
          </cell>
          <cell r="BZ9" t="str">
            <v>-</v>
          </cell>
          <cell r="CA9" t="str">
            <v>-</v>
          </cell>
          <cell r="CB9" t="str">
            <v>-</v>
          </cell>
          <cell r="CC9" t="str">
            <v>-</v>
          </cell>
          <cell r="CD9" t="str">
            <v>-</v>
          </cell>
          <cell r="CE9" t="str">
            <v>-</v>
          </cell>
          <cell r="CF9" t="str">
            <v>-</v>
          </cell>
        </row>
        <row r="10">
          <cell r="D10">
            <v>0.4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 t="str">
            <v>-</v>
          </cell>
          <cell r="Z10" t="str">
            <v>-</v>
          </cell>
          <cell r="AA10" t="str">
            <v>-</v>
          </cell>
          <cell r="AB10" t="str">
            <v>-</v>
          </cell>
          <cell r="AC10" t="str">
            <v>-</v>
          </cell>
          <cell r="AD10" t="str">
            <v>-</v>
          </cell>
          <cell r="AE10" t="str">
            <v>-</v>
          </cell>
          <cell r="AF10" t="str">
            <v>-</v>
          </cell>
          <cell r="AG10" t="str">
            <v>-</v>
          </cell>
          <cell r="AH10" t="str">
            <v>-</v>
          </cell>
          <cell r="AI10" t="str">
            <v>-</v>
          </cell>
          <cell r="AJ10" t="str">
            <v>-</v>
          </cell>
          <cell r="AK10" t="str">
            <v>-</v>
          </cell>
          <cell r="AL10" t="str">
            <v>-</v>
          </cell>
          <cell r="AM10" t="str">
            <v>-</v>
          </cell>
          <cell r="AN10" t="str">
            <v>-</v>
          </cell>
          <cell r="AO10" t="str">
            <v>-</v>
          </cell>
          <cell r="AP10" t="str">
            <v>-</v>
          </cell>
          <cell r="AQ10" t="str">
            <v>-</v>
          </cell>
          <cell r="AR10" t="str">
            <v>-</v>
          </cell>
          <cell r="AS10" t="str">
            <v>-</v>
          </cell>
          <cell r="AT10" t="str">
            <v>-</v>
          </cell>
          <cell r="AU10" t="str">
            <v>-</v>
          </cell>
          <cell r="AV10" t="str">
            <v>-</v>
          </cell>
          <cell r="AW10" t="str">
            <v>-</v>
          </cell>
          <cell r="AX10" t="str">
            <v>-</v>
          </cell>
          <cell r="AY10" t="str">
            <v>-</v>
          </cell>
          <cell r="AZ10" t="str">
            <v>-</v>
          </cell>
          <cell r="BA10" t="str">
            <v>-</v>
          </cell>
          <cell r="BB10" t="str">
            <v>-</v>
          </cell>
          <cell r="BC10" t="str">
            <v>-</v>
          </cell>
          <cell r="BD10" t="str">
            <v>-</v>
          </cell>
          <cell r="BE10" t="str">
            <v>-</v>
          </cell>
          <cell r="BF10" t="str">
            <v>-</v>
          </cell>
          <cell r="BG10" t="str">
            <v>-</v>
          </cell>
          <cell r="BH10" t="str">
            <v>-</v>
          </cell>
          <cell r="BI10" t="str">
            <v>-</v>
          </cell>
          <cell r="BJ10" t="str">
            <v>-</v>
          </cell>
          <cell r="BK10" t="str">
            <v>-</v>
          </cell>
          <cell r="BL10" t="str">
            <v>-</v>
          </cell>
          <cell r="BM10" t="str">
            <v>-</v>
          </cell>
          <cell r="BN10" t="str">
            <v>-</v>
          </cell>
          <cell r="BO10" t="str">
            <v>-</v>
          </cell>
          <cell r="BP10" t="str">
            <v>-</v>
          </cell>
          <cell r="BQ10" t="str">
            <v>-</v>
          </cell>
          <cell r="BR10" t="str">
            <v>-</v>
          </cell>
          <cell r="BS10" t="str">
            <v>-</v>
          </cell>
          <cell r="BT10" t="str">
            <v>-</v>
          </cell>
          <cell r="BU10" t="str">
            <v>-</v>
          </cell>
          <cell r="BV10" t="str">
            <v>-</v>
          </cell>
          <cell r="BW10" t="str">
            <v>-</v>
          </cell>
          <cell r="BX10" t="str">
            <v>-</v>
          </cell>
          <cell r="BY10" t="str">
            <v>-</v>
          </cell>
          <cell r="BZ10" t="str">
            <v>-</v>
          </cell>
          <cell r="CA10" t="str">
            <v>-</v>
          </cell>
          <cell r="CB10" t="str">
            <v>-</v>
          </cell>
          <cell r="CC10">
            <v>5</v>
          </cell>
          <cell r="CD10">
            <v>5</v>
          </cell>
          <cell r="CE10">
            <v>5</v>
          </cell>
          <cell r="CF10">
            <v>5</v>
          </cell>
        </row>
        <row r="11">
          <cell r="D11">
            <v>0.5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-</v>
          </cell>
          <cell r="Y11" t="str">
            <v>-</v>
          </cell>
          <cell r="Z11" t="str">
            <v>-</v>
          </cell>
          <cell r="AA11" t="str">
            <v>-</v>
          </cell>
          <cell r="AB11" t="str">
            <v>-</v>
          </cell>
          <cell r="AC11" t="str">
            <v>-</v>
          </cell>
          <cell r="AD11" t="str">
            <v>-</v>
          </cell>
          <cell r="AE11" t="str">
            <v>-</v>
          </cell>
          <cell r="AF11" t="str">
            <v>-</v>
          </cell>
          <cell r="AG11" t="str">
            <v>-</v>
          </cell>
          <cell r="AH11" t="str">
            <v>-</v>
          </cell>
          <cell r="AI11" t="str">
            <v>-</v>
          </cell>
          <cell r="AJ11" t="str">
            <v>-</v>
          </cell>
          <cell r="AK11" t="str">
            <v>-</v>
          </cell>
          <cell r="AL11" t="str">
            <v>-</v>
          </cell>
          <cell r="AM11" t="str">
            <v>-</v>
          </cell>
          <cell r="AN11" t="str">
            <v>-</v>
          </cell>
          <cell r="AO11" t="str">
            <v>-</v>
          </cell>
          <cell r="AP11" t="str">
            <v>-</v>
          </cell>
          <cell r="AQ11" t="str">
            <v>-</v>
          </cell>
          <cell r="AR11" t="str">
            <v>-</v>
          </cell>
          <cell r="AS11" t="str">
            <v>-</v>
          </cell>
          <cell r="AT11" t="str">
            <v>-</v>
          </cell>
          <cell r="AU11" t="str">
            <v>-</v>
          </cell>
          <cell r="AV11" t="str">
            <v>-</v>
          </cell>
          <cell r="AW11" t="str">
            <v>-</v>
          </cell>
          <cell r="AX11" t="str">
            <v>-</v>
          </cell>
          <cell r="AY11" t="str">
            <v>-</v>
          </cell>
          <cell r="AZ11" t="str">
            <v>-</v>
          </cell>
          <cell r="BA11" t="str">
            <v>-</v>
          </cell>
          <cell r="BB11" t="str">
            <v>-</v>
          </cell>
          <cell r="BC11" t="str">
            <v>-</v>
          </cell>
          <cell r="BD11" t="str">
            <v>-</v>
          </cell>
          <cell r="BE11" t="str">
            <v>-</v>
          </cell>
          <cell r="BF11" t="str">
            <v>-</v>
          </cell>
          <cell r="BG11" t="str">
            <v>-</v>
          </cell>
          <cell r="BH11" t="str">
            <v>-</v>
          </cell>
          <cell r="BI11" t="str">
            <v>-</v>
          </cell>
          <cell r="BJ11" t="str">
            <v>-</v>
          </cell>
          <cell r="BK11" t="str">
            <v>-</v>
          </cell>
          <cell r="BL11" t="str">
            <v>-</v>
          </cell>
          <cell r="BM11" t="str">
            <v>-</v>
          </cell>
          <cell r="BN11" t="str">
            <v>-</v>
          </cell>
          <cell r="BO11" t="str">
            <v>-</v>
          </cell>
          <cell r="BP11" t="str">
            <v>-</v>
          </cell>
          <cell r="BQ11" t="str">
            <v>-</v>
          </cell>
          <cell r="BR11" t="str">
            <v>-</v>
          </cell>
          <cell r="BS11" t="str">
            <v>-</v>
          </cell>
          <cell r="BT11" t="str">
            <v>-</v>
          </cell>
          <cell r="BU11" t="str">
            <v>-</v>
          </cell>
          <cell r="BV11" t="str">
            <v>-</v>
          </cell>
          <cell r="BW11" t="str">
            <v>-</v>
          </cell>
          <cell r="BX11" t="str">
            <v>-</v>
          </cell>
          <cell r="BY11" t="str">
            <v>-</v>
          </cell>
          <cell r="BZ11" t="str">
            <v>-</v>
          </cell>
          <cell r="CA11" t="str">
            <v>-</v>
          </cell>
          <cell r="CB11" t="str">
            <v>-</v>
          </cell>
          <cell r="CC11" t="str">
            <v>-</v>
          </cell>
          <cell r="CD11" t="str">
            <v>-</v>
          </cell>
          <cell r="CE11" t="str">
            <v>-</v>
          </cell>
          <cell r="CF11" t="str">
            <v>-</v>
          </cell>
        </row>
        <row r="12">
          <cell r="D12">
            <v>0.6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  <cell r="W12" t="str">
            <v>-</v>
          </cell>
          <cell r="X12" t="str">
            <v>-</v>
          </cell>
          <cell r="Y12" t="str">
            <v>-</v>
          </cell>
          <cell r="Z12" t="str">
            <v>-</v>
          </cell>
          <cell r="AA12" t="str">
            <v>-</v>
          </cell>
          <cell r="AB12" t="str">
            <v>-</v>
          </cell>
          <cell r="AC12" t="str">
            <v>-</v>
          </cell>
          <cell r="AD12" t="str">
            <v>-</v>
          </cell>
          <cell r="AE12" t="str">
            <v>-</v>
          </cell>
          <cell r="AF12" t="str">
            <v>-</v>
          </cell>
          <cell r="AG12" t="str">
            <v>-</v>
          </cell>
          <cell r="AH12" t="str">
            <v>-</v>
          </cell>
          <cell r="AI12" t="str">
            <v>-</v>
          </cell>
          <cell r="AJ12">
            <v>4</v>
          </cell>
          <cell r="AK12">
            <v>4</v>
          </cell>
          <cell r="AL12">
            <v>4</v>
          </cell>
          <cell r="AM12">
            <v>4</v>
          </cell>
          <cell r="AN12">
            <v>4</v>
          </cell>
          <cell r="AO12">
            <v>4</v>
          </cell>
          <cell r="AP12">
            <v>4</v>
          </cell>
          <cell r="AQ12">
            <v>4</v>
          </cell>
          <cell r="AR12">
            <v>4</v>
          </cell>
          <cell r="AS12">
            <v>4</v>
          </cell>
          <cell r="AT12">
            <v>4</v>
          </cell>
          <cell r="AU12">
            <v>4</v>
          </cell>
          <cell r="AV12" t="str">
            <v>-</v>
          </cell>
          <cell r="AW12" t="str">
            <v>-</v>
          </cell>
          <cell r="AX12" t="str">
            <v>-</v>
          </cell>
          <cell r="AY12" t="str">
            <v>-</v>
          </cell>
          <cell r="AZ12" t="str">
            <v>-</v>
          </cell>
          <cell r="BA12" t="str">
            <v>-</v>
          </cell>
          <cell r="BB12" t="str">
            <v>-</v>
          </cell>
          <cell r="BC12" t="str">
            <v>-</v>
          </cell>
          <cell r="BD12" t="str">
            <v>-</v>
          </cell>
          <cell r="BE12" t="str">
            <v>-</v>
          </cell>
          <cell r="BF12">
            <v>4</v>
          </cell>
          <cell r="BG12">
            <v>4</v>
          </cell>
          <cell r="BH12">
            <v>4</v>
          </cell>
          <cell r="BI12">
            <v>4</v>
          </cell>
          <cell r="BJ12">
            <v>4</v>
          </cell>
          <cell r="BK12">
            <v>4</v>
          </cell>
          <cell r="BL12">
            <v>4</v>
          </cell>
          <cell r="BM12">
            <v>4</v>
          </cell>
          <cell r="BN12">
            <v>4</v>
          </cell>
          <cell r="BO12" t="str">
            <v>-</v>
          </cell>
          <cell r="BP12" t="str">
            <v>-</v>
          </cell>
          <cell r="BQ12" t="str">
            <v>-</v>
          </cell>
          <cell r="BR12" t="str">
            <v>-</v>
          </cell>
          <cell r="BS12">
            <v>4</v>
          </cell>
          <cell r="BT12">
            <v>4</v>
          </cell>
          <cell r="BU12">
            <v>4</v>
          </cell>
          <cell r="BV12">
            <v>4</v>
          </cell>
          <cell r="BW12">
            <v>4</v>
          </cell>
          <cell r="BX12">
            <v>4</v>
          </cell>
          <cell r="BY12">
            <v>4</v>
          </cell>
          <cell r="BZ12" t="str">
            <v>-</v>
          </cell>
          <cell r="CA12" t="str">
            <v>-</v>
          </cell>
          <cell r="CB12">
            <v>4</v>
          </cell>
          <cell r="CC12" t="str">
            <v>-</v>
          </cell>
          <cell r="CD12" t="str">
            <v>-</v>
          </cell>
          <cell r="CE12" t="str">
            <v>-</v>
          </cell>
          <cell r="CF12" t="str">
            <v>-</v>
          </cell>
        </row>
        <row r="13">
          <cell r="D13">
            <v>0.65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-</v>
          </cell>
          <cell r="AE13" t="str">
            <v>-</v>
          </cell>
          <cell r="AF13" t="str">
            <v>-</v>
          </cell>
          <cell r="AG13" t="str">
            <v>-</v>
          </cell>
          <cell r="AH13" t="str">
            <v>-</v>
          </cell>
          <cell r="AI13" t="str">
            <v>-</v>
          </cell>
          <cell r="AJ13">
            <v>4</v>
          </cell>
          <cell r="AK13">
            <v>4</v>
          </cell>
          <cell r="AL13">
            <v>4</v>
          </cell>
          <cell r="AM13">
            <v>4</v>
          </cell>
          <cell r="AN13">
            <v>4</v>
          </cell>
          <cell r="AO13">
            <v>4</v>
          </cell>
          <cell r="AP13">
            <v>4</v>
          </cell>
          <cell r="AQ13">
            <v>4</v>
          </cell>
          <cell r="AR13">
            <v>4</v>
          </cell>
          <cell r="AS13">
            <v>4</v>
          </cell>
          <cell r="AT13">
            <v>4</v>
          </cell>
          <cell r="AU13">
            <v>4</v>
          </cell>
          <cell r="AV13" t="str">
            <v>-</v>
          </cell>
          <cell r="AW13" t="str">
            <v>-</v>
          </cell>
          <cell r="AX13" t="str">
            <v>-</v>
          </cell>
          <cell r="AY13" t="str">
            <v>-</v>
          </cell>
          <cell r="AZ13" t="str">
            <v>-</v>
          </cell>
          <cell r="BA13" t="str">
            <v>-</v>
          </cell>
          <cell r="BB13" t="str">
            <v>-</v>
          </cell>
          <cell r="BC13" t="str">
            <v>-</v>
          </cell>
          <cell r="BD13" t="str">
            <v>-</v>
          </cell>
          <cell r="BE13" t="str">
            <v>-</v>
          </cell>
          <cell r="BF13">
            <v>4</v>
          </cell>
          <cell r="BG13">
            <v>4</v>
          </cell>
          <cell r="BH13">
            <v>4</v>
          </cell>
          <cell r="BI13">
            <v>4</v>
          </cell>
          <cell r="BJ13">
            <v>4</v>
          </cell>
          <cell r="BK13">
            <v>4</v>
          </cell>
          <cell r="BL13">
            <v>4</v>
          </cell>
          <cell r="BM13">
            <v>4</v>
          </cell>
          <cell r="BN13">
            <v>4</v>
          </cell>
          <cell r="BO13" t="str">
            <v>-</v>
          </cell>
          <cell r="BP13" t="str">
            <v>-</v>
          </cell>
          <cell r="BQ13" t="str">
            <v>-</v>
          </cell>
          <cell r="BR13" t="str">
            <v>-</v>
          </cell>
          <cell r="BS13">
            <v>4</v>
          </cell>
          <cell r="BT13">
            <v>4</v>
          </cell>
          <cell r="BU13">
            <v>4</v>
          </cell>
          <cell r="BV13">
            <v>4</v>
          </cell>
          <cell r="BW13">
            <v>4</v>
          </cell>
          <cell r="BX13">
            <v>4</v>
          </cell>
          <cell r="BY13">
            <v>4</v>
          </cell>
          <cell r="BZ13" t="str">
            <v>-</v>
          </cell>
          <cell r="CA13" t="str">
            <v>-</v>
          </cell>
          <cell r="CB13">
            <v>4</v>
          </cell>
          <cell r="CC13" t="str">
            <v>-</v>
          </cell>
          <cell r="CD13" t="str">
            <v>-</v>
          </cell>
          <cell r="CE13" t="str">
            <v>-</v>
          </cell>
          <cell r="CF13" t="str">
            <v>-</v>
          </cell>
        </row>
        <row r="14">
          <cell r="D14">
            <v>0.7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  <cell r="W14" t="str">
            <v>-</v>
          </cell>
          <cell r="X14" t="str">
            <v>-</v>
          </cell>
          <cell r="Y14" t="str">
            <v>-</v>
          </cell>
          <cell r="Z14" t="str">
            <v>-</v>
          </cell>
          <cell r="AA14" t="str">
            <v>-</v>
          </cell>
          <cell r="AB14" t="str">
            <v>-</v>
          </cell>
          <cell r="AC14" t="str">
            <v>-</v>
          </cell>
          <cell r="AD14" t="str">
            <v>-</v>
          </cell>
          <cell r="AE14" t="str">
            <v>-</v>
          </cell>
          <cell r="AF14" t="str">
            <v>-</v>
          </cell>
          <cell r="AG14" t="str">
            <v>-</v>
          </cell>
          <cell r="AH14" t="str">
            <v>-</v>
          </cell>
          <cell r="AI14" t="str">
            <v>-</v>
          </cell>
          <cell r="AJ14">
            <v>2</v>
          </cell>
          <cell r="AK14">
            <v>2</v>
          </cell>
          <cell r="AL14">
            <v>2</v>
          </cell>
          <cell r="AM14">
            <v>2</v>
          </cell>
          <cell r="AN14">
            <v>2</v>
          </cell>
          <cell r="AO14">
            <v>2</v>
          </cell>
          <cell r="AP14">
            <v>2</v>
          </cell>
          <cell r="AQ14">
            <v>2</v>
          </cell>
          <cell r="AR14">
            <v>2</v>
          </cell>
          <cell r="AS14">
            <v>2</v>
          </cell>
          <cell r="AT14">
            <v>2</v>
          </cell>
          <cell r="AU14">
            <v>2</v>
          </cell>
          <cell r="AV14" t="str">
            <v>-</v>
          </cell>
          <cell r="AW14" t="str">
            <v>-</v>
          </cell>
          <cell r="AX14" t="str">
            <v>-</v>
          </cell>
          <cell r="AY14" t="str">
            <v>-</v>
          </cell>
          <cell r="AZ14" t="str">
            <v>-</v>
          </cell>
          <cell r="BA14" t="str">
            <v>-</v>
          </cell>
          <cell r="BB14" t="str">
            <v>-</v>
          </cell>
          <cell r="BC14" t="str">
            <v>-</v>
          </cell>
          <cell r="BD14" t="str">
            <v>-</v>
          </cell>
          <cell r="BE14" t="str">
            <v>-</v>
          </cell>
          <cell r="BF14">
            <v>2</v>
          </cell>
          <cell r="BG14">
            <v>2</v>
          </cell>
          <cell r="BH14">
            <v>2</v>
          </cell>
          <cell r="BI14">
            <v>2</v>
          </cell>
          <cell r="BJ14">
            <v>2</v>
          </cell>
          <cell r="BK14">
            <v>2</v>
          </cell>
          <cell r="BL14">
            <v>2</v>
          </cell>
          <cell r="BM14">
            <v>2</v>
          </cell>
          <cell r="BN14">
            <v>2</v>
          </cell>
          <cell r="BO14" t="str">
            <v>-</v>
          </cell>
          <cell r="BP14" t="str">
            <v>-</v>
          </cell>
          <cell r="BQ14" t="str">
            <v>-</v>
          </cell>
          <cell r="BR14" t="str">
            <v>-</v>
          </cell>
          <cell r="BS14">
            <v>2</v>
          </cell>
          <cell r="BT14">
            <v>2</v>
          </cell>
          <cell r="BU14">
            <v>2</v>
          </cell>
          <cell r="BV14">
            <v>2</v>
          </cell>
          <cell r="BW14">
            <v>2</v>
          </cell>
          <cell r="BX14">
            <v>2</v>
          </cell>
          <cell r="BY14">
            <v>2</v>
          </cell>
          <cell r="BZ14" t="str">
            <v>-</v>
          </cell>
          <cell r="CA14" t="str">
            <v>-</v>
          </cell>
          <cell r="CB14">
            <v>2</v>
          </cell>
          <cell r="CC14" t="str">
            <v>-</v>
          </cell>
          <cell r="CD14" t="str">
            <v>-</v>
          </cell>
          <cell r="CE14" t="str">
            <v>-</v>
          </cell>
          <cell r="CF14" t="str">
            <v>-</v>
          </cell>
        </row>
        <row r="15">
          <cell r="D15">
            <v>0.75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  <cell r="W15" t="str">
            <v>-</v>
          </cell>
          <cell r="X15" t="str">
            <v>-</v>
          </cell>
          <cell r="Y15" t="str">
            <v>-</v>
          </cell>
          <cell r="Z15" t="str">
            <v>-</v>
          </cell>
          <cell r="AA15" t="str">
            <v>-</v>
          </cell>
          <cell r="AB15" t="str">
            <v>-</v>
          </cell>
          <cell r="AC15" t="str">
            <v>-</v>
          </cell>
          <cell r="AD15" t="str">
            <v>-</v>
          </cell>
          <cell r="AE15" t="str">
            <v>-</v>
          </cell>
          <cell r="AF15" t="str">
            <v>-</v>
          </cell>
          <cell r="AG15" t="str">
            <v>-</v>
          </cell>
          <cell r="AH15" t="str">
            <v>-</v>
          </cell>
          <cell r="AI15" t="str">
            <v>-</v>
          </cell>
          <cell r="AJ15">
            <v>2</v>
          </cell>
          <cell r="AK15">
            <v>2</v>
          </cell>
          <cell r="AL15">
            <v>2</v>
          </cell>
          <cell r="AM15">
            <v>2</v>
          </cell>
          <cell r="AN15">
            <v>2</v>
          </cell>
          <cell r="AO15">
            <v>2</v>
          </cell>
          <cell r="AP15">
            <v>2</v>
          </cell>
          <cell r="AQ15">
            <v>2</v>
          </cell>
          <cell r="AR15">
            <v>2</v>
          </cell>
          <cell r="AS15">
            <v>2</v>
          </cell>
          <cell r="AT15">
            <v>2</v>
          </cell>
          <cell r="AU15">
            <v>2</v>
          </cell>
          <cell r="AV15" t="str">
            <v>-</v>
          </cell>
          <cell r="AW15" t="str">
            <v>-</v>
          </cell>
          <cell r="AX15" t="str">
            <v>-</v>
          </cell>
          <cell r="AY15" t="str">
            <v>-</v>
          </cell>
          <cell r="AZ15" t="str">
            <v>-</v>
          </cell>
          <cell r="BA15" t="str">
            <v>-</v>
          </cell>
          <cell r="BB15" t="str">
            <v>-</v>
          </cell>
          <cell r="BC15" t="str">
            <v>-</v>
          </cell>
          <cell r="BD15" t="str">
            <v>-</v>
          </cell>
          <cell r="BE15" t="str">
            <v>-</v>
          </cell>
          <cell r="BF15">
            <v>2</v>
          </cell>
          <cell r="BG15">
            <v>2</v>
          </cell>
          <cell r="BH15">
            <v>2</v>
          </cell>
          <cell r="BI15">
            <v>2</v>
          </cell>
          <cell r="BJ15">
            <v>2</v>
          </cell>
          <cell r="BK15">
            <v>2</v>
          </cell>
          <cell r="BL15">
            <v>2</v>
          </cell>
          <cell r="BM15">
            <v>2</v>
          </cell>
          <cell r="BN15">
            <v>2</v>
          </cell>
          <cell r="BO15" t="str">
            <v>-</v>
          </cell>
          <cell r="BP15" t="str">
            <v>-</v>
          </cell>
          <cell r="BQ15" t="str">
            <v>-</v>
          </cell>
          <cell r="BR15" t="str">
            <v>-</v>
          </cell>
          <cell r="BS15">
            <v>2</v>
          </cell>
          <cell r="BT15">
            <v>2</v>
          </cell>
          <cell r="BU15">
            <v>2</v>
          </cell>
          <cell r="BV15">
            <v>2</v>
          </cell>
          <cell r="BW15">
            <v>2</v>
          </cell>
          <cell r="BX15">
            <v>2</v>
          </cell>
          <cell r="BY15">
            <v>2</v>
          </cell>
          <cell r="BZ15" t="str">
            <v>-</v>
          </cell>
          <cell r="CA15" t="str">
            <v>-</v>
          </cell>
          <cell r="CB15">
            <v>2</v>
          </cell>
          <cell r="CC15" t="str">
            <v>-</v>
          </cell>
          <cell r="CD15" t="str">
            <v>-</v>
          </cell>
          <cell r="CE15" t="str">
            <v>-</v>
          </cell>
          <cell r="CF15" t="str">
            <v>-</v>
          </cell>
        </row>
        <row r="16">
          <cell r="D16">
            <v>0.8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  <cell r="W16" t="str">
            <v>-</v>
          </cell>
          <cell r="X16" t="str">
            <v>-</v>
          </cell>
          <cell r="Y16" t="str">
            <v>-</v>
          </cell>
          <cell r="Z16" t="str">
            <v>-</v>
          </cell>
          <cell r="AA16" t="str">
            <v>-</v>
          </cell>
          <cell r="AB16" t="str">
            <v>-</v>
          </cell>
          <cell r="AC16" t="str">
            <v>-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>
            <v>2</v>
          </cell>
          <cell r="AK16">
            <v>2</v>
          </cell>
          <cell r="AL16">
            <v>2</v>
          </cell>
          <cell r="AM16">
            <v>2</v>
          </cell>
          <cell r="AN16">
            <v>2</v>
          </cell>
          <cell r="AO16">
            <v>2</v>
          </cell>
          <cell r="AP16">
            <v>2</v>
          </cell>
          <cell r="AQ16">
            <v>2</v>
          </cell>
          <cell r="AR16">
            <v>2</v>
          </cell>
          <cell r="AS16">
            <v>2</v>
          </cell>
          <cell r="AT16">
            <v>2</v>
          </cell>
          <cell r="AU16">
            <v>2</v>
          </cell>
          <cell r="AV16" t="str">
            <v>-</v>
          </cell>
          <cell r="AW16" t="str">
            <v>-</v>
          </cell>
          <cell r="AX16" t="str">
            <v>-</v>
          </cell>
          <cell r="AY16" t="str">
            <v>-</v>
          </cell>
          <cell r="AZ16" t="str">
            <v>-</v>
          </cell>
          <cell r="BA16" t="str">
            <v>-</v>
          </cell>
          <cell r="BB16" t="str">
            <v>-</v>
          </cell>
          <cell r="BC16" t="str">
            <v>-</v>
          </cell>
          <cell r="BD16" t="str">
            <v>-</v>
          </cell>
          <cell r="BE16" t="str">
            <v>-</v>
          </cell>
          <cell r="BF16">
            <v>2</v>
          </cell>
          <cell r="BG16">
            <v>2</v>
          </cell>
          <cell r="BH16">
            <v>2</v>
          </cell>
          <cell r="BI16">
            <v>2</v>
          </cell>
          <cell r="BJ16">
            <v>2</v>
          </cell>
          <cell r="BK16">
            <v>2</v>
          </cell>
          <cell r="BL16">
            <v>2</v>
          </cell>
          <cell r="BM16">
            <v>2</v>
          </cell>
          <cell r="BN16">
            <v>2</v>
          </cell>
          <cell r="BO16" t="str">
            <v>-</v>
          </cell>
          <cell r="BP16" t="str">
            <v>-</v>
          </cell>
          <cell r="BQ16" t="str">
            <v>-</v>
          </cell>
          <cell r="BR16" t="str">
            <v>-</v>
          </cell>
          <cell r="BS16">
            <v>2</v>
          </cell>
          <cell r="BT16">
            <v>2</v>
          </cell>
          <cell r="BU16">
            <v>2</v>
          </cell>
          <cell r="BV16">
            <v>2</v>
          </cell>
          <cell r="BW16">
            <v>2</v>
          </cell>
          <cell r="BX16">
            <v>2</v>
          </cell>
          <cell r="BY16">
            <v>2</v>
          </cell>
          <cell r="BZ16" t="str">
            <v>-</v>
          </cell>
          <cell r="CA16" t="str">
            <v>-</v>
          </cell>
          <cell r="CB16">
            <v>2</v>
          </cell>
          <cell r="CC16" t="str">
            <v>-</v>
          </cell>
          <cell r="CD16" t="str">
            <v>-</v>
          </cell>
          <cell r="CE16" t="str">
            <v>-</v>
          </cell>
          <cell r="CF16" t="str">
            <v>-</v>
          </cell>
        </row>
        <row r="17">
          <cell r="D17">
            <v>0.85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  <cell r="W17" t="str">
            <v>-</v>
          </cell>
          <cell r="X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 t="str">
            <v>-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>
            <v>2</v>
          </cell>
          <cell r="AK17">
            <v>2</v>
          </cell>
          <cell r="AL17">
            <v>2</v>
          </cell>
          <cell r="AM17">
            <v>2</v>
          </cell>
          <cell r="AN17">
            <v>2</v>
          </cell>
          <cell r="AO17">
            <v>2</v>
          </cell>
          <cell r="AP17">
            <v>2</v>
          </cell>
          <cell r="AQ17">
            <v>2</v>
          </cell>
          <cell r="AR17">
            <v>2</v>
          </cell>
          <cell r="AS17">
            <v>2</v>
          </cell>
          <cell r="AT17">
            <v>2</v>
          </cell>
          <cell r="AU17">
            <v>2</v>
          </cell>
          <cell r="AV17" t="str">
            <v>-</v>
          </cell>
          <cell r="AW17" t="str">
            <v>-</v>
          </cell>
          <cell r="AX17" t="str">
            <v>-</v>
          </cell>
          <cell r="AY17" t="str">
            <v>-</v>
          </cell>
          <cell r="AZ17" t="str">
            <v>-</v>
          </cell>
          <cell r="BA17" t="str">
            <v>-</v>
          </cell>
          <cell r="BB17" t="str">
            <v>-</v>
          </cell>
          <cell r="BC17" t="str">
            <v>-</v>
          </cell>
          <cell r="BD17" t="str">
            <v>-</v>
          </cell>
          <cell r="BE17" t="str">
            <v>-</v>
          </cell>
          <cell r="BF17">
            <v>2</v>
          </cell>
          <cell r="BG17">
            <v>2</v>
          </cell>
          <cell r="BH17">
            <v>2</v>
          </cell>
          <cell r="BI17">
            <v>2</v>
          </cell>
          <cell r="BJ17">
            <v>2</v>
          </cell>
          <cell r="BK17">
            <v>2</v>
          </cell>
          <cell r="BL17">
            <v>2</v>
          </cell>
          <cell r="BM17">
            <v>2</v>
          </cell>
          <cell r="BN17">
            <v>2</v>
          </cell>
          <cell r="BO17" t="str">
            <v>-</v>
          </cell>
          <cell r="BP17" t="str">
            <v>-</v>
          </cell>
          <cell r="BQ17" t="str">
            <v>-</v>
          </cell>
          <cell r="BR17" t="str">
            <v>-</v>
          </cell>
          <cell r="BS17">
            <v>2</v>
          </cell>
          <cell r="BT17">
            <v>2</v>
          </cell>
          <cell r="BU17">
            <v>2</v>
          </cell>
          <cell r="BV17">
            <v>2</v>
          </cell>
          <cell r="BW17">
            <v>2</v>
          </cell>
          <cell r="BX17">
            <v>2</v>
          </cell>
          <cell r="BY17">
            <v>2</v>
          </cell>
          <cell r="BZ17" t="str">
            <v>-</v>
          </cell>
          <cell r="CA17" t="str">
            <v>-</v>
          </cell>
          <cell r="CB17">
            <v>2</v>
          </cell>
          <cell r="CC17" t="str">
            <v>-</v>
          </cell>
          <cell r="CD17" t="str">
            <v>-</v>
          </cell>
          <cell r="CE17" t="str">
            <v>-</v>
          </cell>
          <cell r="CF17" t="str">
            <v>-</v>
          </cell>
        </row>
        <row r="18">
          <cell r="D18">
            <v>0.9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  <cell r="W18" t="str">
            <v>-</v>
          </cell>
          <cell r="X18" t="str">
            <v>-</v>
          </cell>
          <cell r="Y18" t="str">
            <v>-</v>
          </cell>
          <cell r="Z18" t="str">
            <v>-</v>
          </cell>
          <cell r="AA18" t="str">
            <v>-</v>
          </cell>
          <cell r="AB18" t="str">
            <v>-</v>
          </cell>
          <cell r="AC18" t="str">
            <v>-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 t="str">
            <v>-</v>
          </cell>
          <cell r="AI18" t="str">
            <v>-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 t="str">
            <v>-</v>
          </cell>
          <cell r="AW18" t="str">
            <v>-</v>
          </cell>
          <cell r="AX18" t="str">
            <v>-</v>
          </cell>
          <cell r="AY18" t="str">
            <v>-</v>
          </cell>
          <cell r="AZ18" t="str">
            <v>-</v>
          </cell>
          <cell r="BA18" t="str">
            <v>-</v>
          </cell>
          <cell r="BB18" t="str">
            <v>-</v>
          </cell>
          <cell r="BC18" t="str">
            <v>-</v>
          </cell>
          <cell r="BD18" t="str">
            <v>-</v>
          </cell>
          <cell r="BE18" t="str">
            <v>-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 t="str">
            <v>-</v>
          </cell>
          <cell r="BP18" t="str">
            <v>-</v>
          </cell>
          <cell r="BQ18" t="str">
            <v>-</v>
          </cell>
          <cell r="BR18" t="str">
            <v>-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 t="str">
            <v>-</v>
          </cell>
          <cell r="CA18" t="str">
            <v>-</v>
          </cell>
          <cell r="CB18">
            <v>0</v>
          </cell>
          <cell r="CC18" t="str">
            <v>-</v>
          </cell>
          <cell r="CD18" t="str">
            <v>-</v>
          </cell>
          <cell r="CE18" t="str">
            <v>-</v>
          </cell>
          <cell r="CF18" t="str">
            <v>-</v>
          </cell>
        </row>
        <row r="19"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  <cell r="W19" t="str">
            <v>-</v>
          </cell>
          <cell r="X19" t="str">
            <v>-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 t="str">
            <v>-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-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 t="str">
            <v>-</v>
          </cell>
          <cell r="AW19" t="str">
            <v>-</v>
          </cell>
          <cell r="AX19" t="str">
            <v>-</v>
          </cell>
          <cell r="AY19" t="str">
            <v>-</v>
          </cell>
          <cell r="AZ19" t="str">
            <v>-</v>
          </cell>
          <cell r="BA19" t="str">
            <v>-</v>
          </cell>
          <cell r="BB19" t="str">
            <v>-</v>
          </cell>
          <cell r="BC19" t="str">
            <v>-</v>
          </cell>
          <cell r="BD19" t="str">
            <v>-</v>
          </cell>
          <cell r="BE19" t="str">
            <v>-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 t="str">
            <v>-</v>
          </cell>
          <cell r="BP19" t="str">
            <v>-</v>
          </cell>
          <cell r="BQ19" t="str">
            <v>-</v>
          </cell>
          <cell r="BR19" t="str">
            <v>-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 t="str">
            <v>-</v>
          </cell>
          <cell r="CA19" t="str">
            <v>-</v>
          </cell>
          <cell r="CB19">
            <v>0</v>
          </cell>
          <cell r="CC19" t="str">
            <v>-</v>
          </cell>
          <cell r="CD19" t="str">
            <v>-</v>
          </cell>
          <cell r="CE19" t="str">
            <v>-</v>
          </cell>
          <cell r="CF19" t="str">
            <v>-</v>
          </cell>
        </row>
        <row r="20">
          <cell r="D20">
            <v>1.1000000000000001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  <cell r="W20" t="str">
            <v>-</v>
          </cell>
          <cell r="X20" t="str">
            <v>-</v>
          </cell>
          <cell r="Y20" t="str">
            <v>-</v>
          </cell>
          <cell r="Z20" t="str">
            <v>-</v>
          </cell>
          <cell r="AA20" t="str">
            <v>-</v>
          </cell>
          <cell r="AB20" t="str">
            <v>-</v>
          </cell>
          <cell r="AC20" t="str">
            <v>-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-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 t="str">
            <v>-</v>
          </cell>
          <cell r="AW20" t="str">
            <v>-</v>
          </cell>
          <cell r="AX20" t="str">
            <v>-</v>
          </cell>
          <cell r="AY20" t="str">
            <v>-</v>
          </cell>
          <cell r="AZ20" t="str">
            <v>-</v>
          </cell>
          <cell r="BA20" t="str">
            <v>-</v>
          </cell>
          <cell r="BB20" t="str">
            <v>-</v>
          </cell>
          <cell r="BC20" t="str">
            <v>-</v>
          </cell>
          <cell r="BD20" t="str">
            <v>-</v>
          </cell>
          <cell r="BE20" t="str">
            <v>-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 t="str">
            <v>-</v>
          </cell>
          <cell r="BP20" t="str">
            <v>-</v>
          </cell>
          <cell r="BQ20" t="str">
            <v>-</v>
          </cell>
          <cell r="BR20" t="str">
            <v>-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 t="str">
            <v>-</v>
          </cell>
          <cell r="CA20" t="str">
            <v>-</v>
          </cell>
          <cell r="CB20">
            <v>0</v>
          </cell>
          <cell r="CC20" t="str">
            <v>-</v>
          </cell>
          <cell r="CD20" t="str">
            <v>-</v>
          </cell>
          <cell r="CE20" t="str">
            <v>-</v>
          </cell>
          <cell r="CF20" t="str">
            <v>-</v>
          </cell>
        </row>
        <row r="21">
          <cell r="D21">
            <v>1.2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12</v>
          </cell>
          <cell r="T21">
            <v>12</v>
          </cell>
          <cell r="U21">
            <v>12</v>
          </cell>
          <cell r="V21">
            <v>12</v>
          </cell>
          <cell r="W21">
            <v>12</v>
          </cell>
          <cell r="X21">
            <v>12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  <cell r="AI21">
            <v>12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 t="str">
            <v>-</v>
          </cell>
          <cell r="AW21" t="str">
            <v>-</v>
          </cell>
          <cell r="AX21" t="str">
            <v>-</v>
          </cell>
          <cell r="AY21" t="str">
            <v>-</v>
          </cell>
          <cell r="AZ21" t="str">
            <v>-</v>
          </cell>
          <cell r="BA21" t="str">
            <v>-</v>
          </cell>
          <cell r="BB21" t="str">
            <v>-</v>
          </cell>
          <cell r="BC21" t="str">
            <v>-</v>
          </cell>
          <cell r="BD21" t="str">
            <v>-</v>
          </cell>
          <cell r="BE21" t="str">
            <v>-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 t="str">
            <v>-</v>
          </cell>
          <cell r="BP21" t="str">
            <v>-</v>
          </cell>
          <cell r="BQ21" t="str">
            <v>-</v>
          </cell>
          <cell r="BR21" t="str">
            <v>-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 t="str">
            <v>-</v>
          </cell>
          <cell r="CA21" t="str">
            <v>-</v>
          </cell>
          <cell r="CB21">
            <v>0</v>
          </cell>
          <cell r="CC21" t="str">
            <v>-</v>
          </cell>
          <cell r="CD21" t="str">
            <v>-</v>
          </cell>
          <cell r="CE21" t="str">
            <v>-</v>
          </cell>
          <cell r="CF21" t="str">
            <v>-</v>
          </cell>
        </row>
        <row r="22">
          <cell r="D22">
            <v>1.3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  <cell r="W22" t="str">
            <v>-</v>
          </cell>
          <cell r="X22" t="str">
            <v>-</v>
          </cell>
          <cell r="Y22" t="str">
            <v>-</v>
          </cell>
          <cell r="Z22" t="str">
            <v>-</v>
          </cell>
          <cell r="AA22" t="str">
            <v>-</v>
          </cell>
          <cell r="AB22" t="str">
            <v>-</v>
          </cell>
          <cell r="AC22" t="str">
            <v>-</v>
          </cell>
          <cell r="AD22" t="str">
            <v>-</v>
          </cell>
          <cell r="AE22" t="str">
            <v>-</v>
          </cell>
          <cell r="AF22" t="str">
            <v>-</v>
          </cell>
          <cell r="AG22" t="str">
            <v>-</v>
          </cell>
          <cell r="AH22" t="str">
            <v>-</v>
          </cell>
          <cell r="AI22" t="str">
            <v>-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 t="str">
            <v>-</v>
          </cell>
          <cell r="AW22" t="str">
            <v>-</v>
          </cell>
          <cell r="AX22" t="str">
            <v>-</v>
          </cell>
          <cell r="AY22" t="str">
            <v>-</v>
          </cell>
          <cell r="AZ22" t="str">
            <v>-</v>
          </cell>
          <cell r="BA22" t="str">
            <v>-</v>
          </cell>
          <cell r="BB22" t="str">
            <v>-</v>
          </cell>
          <cell r="BC22" t="str">
            <v>-</v>
          </cell>
          <cell r="BD22" t="str">
            <v>-</v>
          </cell>
          <cell r="BE22" t="str">
            <v>-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 t="str">
            <v>-</v>
          </cell>
          <cell r="BP22" t="str">
            <v>-</v>
          </cell>
          <cell r="BQ22" t="str">
            <v>-</v>
          </cell>
          <cell r="BR22" t="str">
            <v>-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 t="str">
            <v>-</v>
          </cell>
          <cell r="CA22" t="str">
            <v>-</v>
          </cell>
          <cell r="CB22">
            <v>0</v>
          </cell>
          <cell r="CC22" t="str">
            <v>-</v>
          </cell>
          <cell r="CD22" t="str">
            <v>-</v>
          </cell>
          <cell r="CE22" t="str">
            <v>-</v>
          </cell>
          <cell r="CF22" t="str">
            <v>-</v>
          </cell>
        </row>
        <row r="23">
          <cell r="D23">
            <v>1.4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 t="str">
            <v>-</v>
          </cell>
          <cell r="AC23" t="str">
            <v>-</v>
          </cell>
          <cell r="AD23" t="str">
            <v>-</v>
          </cell>
          <cell r="AE23" t="str">
            <v>-</v>
          </cell>
          <cell r="AF23" t="str">
            <v>-</v>
          </cell>
          <cell r="AG23" t="str">
            <v>-</v>
          </cell>
          <cell r="AH23" t="str">
            <v>-</v>
          </cell>
          <cell r="AI23" t="str">
            <v>-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11</v>
          </cell>
          <cell r="AW23">
            <v>11</v>
          </cell>
          <cell r="AX23">
            <v>11</v>
          </cell>
          <cell r="AY23">
            <v>11</v>
          </cell>
          <cell r="AZ23">
            <v>11</v>
          </cell>
          <cell r="BA23">
            <v>11</v>
          </cell>
          <cell r="BB23">
            <v>11</v>
          </cell>
          <cell r="BC23">
            <v>11</v>
          </cell>
          <cell r="BD23">
            <v>11</v>
          </cell>
          <cell r="BE23">
            <v>11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 t="str">
            <v>-</v>
          </cell>
          <cell r="BP23" t="str">
            <v>-</v>
          </cell>
          <cell r="BQ23" t="str">
            <v>-</v>
          </cell>
          <cell r="BR23" t="str">
            <v>-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 t="str">
            <v>-</v>
          </cell>
          <cell r="CA23" t="str">
            <v>-</v>
          </cell>
          <cell r="CB23">
            <v>0</v>
          </cell>
          <cell r="CC23" t="str">
            <v>-</v>
          </cell>
          <cell r="CD23" t="str">
            <v>-</v>
          </cell>
          <cell r="CE23" t="str">
            <v>-</v>
          </cell>
          <cell r="CF23" t="str">
            <v>-</v>
          </cell>
        </row>
        <row r="24">
          <cell r="D24">
            <v>1.5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  <cell r="W24" t="str">
            <v>-</v>
          </cell>
          <cell r="X24" t="str">
            <v>-</v>
          </cell>
          <cell r="Y24" t="str">
            <v>-</v>
          </cell>
          <cell r="Z24" t="str">
            <v>-</v>
          </cell>
          <cell r="AA24" t="str">
            <v>-</v>
          </cell>
          <cell r="AB24" t="str">
            <v>-</v>
          </cell>
          <cell r="AC24" t="str">
            <v>-</v>
          </cell>
          <cell r="AD24" t="str">
            <v>-</v>
          </cell>
          <cell r="AE24" t="str">
            <v>-</v>
          </cell>
          <cell r="AF24" t="str">
            <v>-</v>
          </cell>
          <cell r="AG24" t="str">
            <v>-</v>
          </cell>
          <cell r="AH24" t="str">
            <v>-</v>
          </cell>
          <cell r="AI24" t="str">
            <v>-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 t="str">
            <v>-</v>
          </cell>
          <cell r="AW24" t="str">
            <v>-</v>
          </cell>
          <cell r="AX24" t="str">
            <v>-</v>
          </cell>
          <cell r="AY24" t="str">
            <v>-</v>
          </cell>
          <cell r="AZ24" t="str">
            <v>-</v>
          </cell>
          <cell r="BA24" t="str">
            <v>-</v>
          </cell>
          <cell r="BB24" t="str">
            <v>-</v>
          </cell>
          <cell r="BC24" t="str">
            <v>-</v>
          </cell>
          <cell r="BD24" t="str">
            <v>-</v>
          </cell>
          <cell r="BE24" t="str">
            <v>-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 t="str">
            <v>-</v>
          </cell>
          <cell r="BP24" t="str">
            <v>-</v>
          </cell>
          <cell r="BQ24" t="str">
            <v>-</v>
          </cell>
          <cell r="BR24" t="str">
            <v>-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 t="str">
            <v>-</v>
          </cell>
          <cell r="CA24" t="str">
            <v>-</v>
          </cell>
          <cell r="CB24">
            <v>0</v>
          </cell>
          <cell r="CC24" t="str">
            <v>-</v>
          </cell>
          <cell r="CD24" t="str">
            <v>-</v>
          </cell>
          <cell r="CE24" t="str">
            <v>-</v>
          </cell>
          <cell r="CF24" t="str">
            <v>-</v>
          </cell>
        </row>
        <row r="25">
          <cell r="D25">
            <v>1.6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</v>
          </cell>
          <cell r="AC25">
            <v>6</v>
          </cell>
          <cell r="AD25">
            <v>6</v>
          </cell>
          <cell r="AE25">
            <v>6</v>
          </cell>
          <cell r="AF25">
            <v>6</v>
          </cell>
          <cell r="AG25">
            <v>6</v>
          </cell>
          <cell r="AH25">
            <v>6</v>
          </cell>
          <cell r="AI25">
            <v>6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</v>
          </cell>
          <cell r="AW25">
            <v>1</v>
          </cell>
          <cell r="AX25">
            <v>1</v>
          </cell>
          <cell r="AY25">
            <v>1</v>
          </cell>
          <cell r="AZ25">
            <v>1</v>
          </cell>
          <cell r="BA25">
            <v>1</v>
          </cell>
          <cell r="BB25">
            <v>1</v>
          </cell>
          <cell r="BC25">
            <v>1</v>
          </cell>
          <cell r="BD25">
            <v>1</v>
          </cell>
          <cell r="BE25">
            <v>1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 t="str">
            <v>-</v>
          </cell>
          <cell r="CA25" t="str">
            <v>-</v>
          </cell>
          <cell r="CB25">
            <v>0</v>
          </cell>
          <cell r="CC25" t="str">
            <v>-</v>
          </cell>
          <cell r="CD25" t="str">
            <v>-</v>
          </cell>
          <cell r="CE25" t="str">
            <v>-</v>
          </cell>
          <cell r="CF25" t="str">
            <v>-</v>
          </cell>
        </row>
        <row r="26">
          <cell r="D26">
            <v>1.7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  <cell r="W26" t="str">
            <v>-</v>
          </cell>
          <cell r="X26" t="str">
            <v>-</v>
          </cell>
          <cell r="Y26" t="str">
            <v>-</v>
          </cell>
          <cell r="Z26" t="str">
            <v>-</v>
          </cell>
          <cell r="AA26" t="str">
            <v>-</v>
          </cell>
          <cell r="AB26" t="str">
            <v>-</v>
          </cell>
          <cell r="AC26" t="str">
            <v>-</v>
          </cell>
          <cell r="AD26" t="str">
            <v>-</v>
          </cell>
          <cell r="AE26" t="str">
            <v>-</v>
          </cell>
          <cell r="AF26" t="str">
            <v>-</v>
          </cell>
          <cell r="AG26" t="str">
            <v>-</v>
          </cell>
          <cell r="AH26" t="str">
            <v>-</v>
          </cell>
          <cell r="AI26" t="str">
            <v>-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  <cell r="AO26">
            <v>1</v>
          </cell>
          <cell r="AP26">
            <v>1</v>
          </cell>
          <cell r="AQ26">
            <v>1</v>
          </cell>
          <cell r="AR26">
            <v>1</v>
          </cell>
          <cell r="AS26">
            <v>1</v>
          </cell>
          <cell r="AT26">
            <v>1</v>
          </cell>
          <cell r="AU26">
            <v>1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1</v>
          </cell>
          <cell r="BG26">
            <v>1</v>
          </cell>
          <cell r="BH26">
            <v>1</v>
          </cell>
          <cell r="BI26">
            <v>1</v>
          </cell>
          <cell r="BJ26">
            <v>1</v>
          </cell>
          <cell r="BK26">
            <v>1</v>
          </cell>
          <cell r="BL26">
            <v>1</v>
          </cell>
          <cell r="BM26">
            <v>1</v>
          </cell>
          <cell r="BN26">
            <v>1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 t="str">
            <v>-</v>
          </cell>
          <cell r="CA26" t="str">
            <v>-</v>
          </cell>
          <cell r="CB26">
            <v>1</v>
          </cell>
          <cell r="CC26" t="str">
            <v>-</v>
          </cell>
          <cell r="CD26" t="str">
            <v>-</v>
          </cell>
          <cell r="CE26" t="str">
            <v>-</v>
          </cell>
          <cell r="CF26" t="str">
            <v>-</v>
          </cell>
        </row>
        <row r="27">
          <cell r="D27">
            <v>1.8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4</v>
          </cell>
          <cell r="AC27">
            <v>4</v>
          </cell>
          <cell r="AD27">
            <v>4</v>
          </cell>
          <cell r="AE27">
            <v>4</v>
          </cell>
          <cell r="AF27">
            <v>4</v>
          </cell>
          <cell r="AG27">
            <v>4</v>
          </cell>
          <cell r="AH27">
            <v>4</v>
          </cell>
          <cell r="AI27">
            <v>4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  <cell r="AO27">
            <v>1</v>
          </cell>
          <cell r="AP27">
            <v>1</v>
          </cell>
          <cell r="AQ27">
            <v>1</v>
          </cell>
          <cell r="AR27">
            <v>1</v>
          </cell>
          <cell r="AS27">
            <v>1</v>
          </cell>
          <cell r="AT27">
            <v>1</v>
          </cell>
          <cell r="AU27">
            <v>1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1</v>
          </cell>
          <cell r="BG27">
            <v>1</v>
          </cell>
          <cell r="BH27">
            <v>1</v>
          </cell>
          <cell r="BI27">
            <v>1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 t="str">
            <v>-</v>
          </cell>
          <cell r="CA27" t="str">
            <v>-</v>
          </cell>
          <cell r="CB27">
            <v>1</v>
          </cell>
          <cell r="CC27" t="str">
            <v>-</v>
          </cell>
          <cell r="CD27" t="str">
            <v>-</v>
          </cell>
          <cell r="CE27" t="str">
            <v>-</v>
          </cell>
          <cell r="CF27" t="str">
            <v>-</v>
          </cell>
        </row>
        <row r="28">
          <cell r="D28">
            <v>1.9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  <cell r="W28" t="str">
            <v>-</v>
          </cell>
          <cell r="X28" t="str">
            <v>-</v>
          </cell>
          <cell r="Y28" t="str">
            <v>-</v>
          </cell>
          <cell r="Z28" t="str">
            <v>-</v>
          </cell>
          <cell r="AA28" t="str">
            <v>-</v>
          </cell>
          <cell r="AB28" t="str">
            <v>-</v>
          </cell>
          <cell r="AC28" t="str">
            <v>-</v>
          </cell>
          <cell r="AD28" t="str">
            <v>-</v>
          </cell>
          <cell r="AE28" t="str">
            <v>-</v>
          </cell>
          <cell r="AF28" t="str">
            <v>-</v>
          </cell>
          <cell r="AG28" t="str">
            <v>-</v>
          </cell>
          <cell r="AH28" t="str">
            <v>-</v>
          </cell>
          <cell r="AI28" t="str">
            <v>-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</v>
          </cell>
          <cell r="AP28">
            <v>1</v>
          </cell>
          <cell r="AQ28">
            <v>1</v>
          </cell>
          <cell r="AR28">
            <v>1</v>
          </cell>
          <cell r="AS28">
            <v>1</v>
          </cell>
          <cell r="AT28">
            <v>1</v>
          </cell>
          <cell r="AU28">
            <v>1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1</v>
          </cell>
          <cell r="BG28">
            <v>1</v>
          </cell>
          <cell r="BH28">
            <v>1</v>
          </cell>
          <cell r="BI28">
            <v>1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1</v>
          </cell>
          <cell r="BX28">
            <v>1</v>
          </cell>
          <cell r="BY28">
            <v>1</v>
          </cell>
          <cell r="BZ28" t="str">
            <v>-</v>
          </cell>
          <cell r="CA28" t="str">
            <v>-</v>
          </cell>
          <cell r="CB28">
            <v>1</v>
          </cell>
          <cell r="CC28" t="str">
            <v>-</v>
          </cell>
          <cell r="CD28" t="str">
            <v>-</v>
          </cell>
          <cell r="CE28" t="str">
            <v>-</v>
          </cell>
          <cell r="CF28" t="str">
            <v>-</v>
          </cell>
        </row>
        <row r="29">
          <cell r="D29">
            <v>2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0</v>
          </cell>
          <cell r="T29" t="str">
            <v>-</v>
          </cell>
          <cell r="U29" t="str">
            <v>-</v>
          </cell>
          <cell r="V29" t="str">
            <v>-</v>
          </cell>
          <cell r="W29" t="str">
            <v>-</v>
          </cell>
          <cell r="X29" t="str">
            <v>-</v>
          </cell>
          <cell r="Y29">
            <v>0</v>
          </cell>
          <cell r="Z29" t="str">
            <v>-</v>
          </cell>
          <cell r="AA29" t="str">
            <v>-</v>
          </cell>
          <cell r="AB29" t="str">
            <v>-</v>
          </cell>
          <cell r="AC29" t="str">
            <v>-</v>
          </cell>
          <cell r="AD29" t="str">
            <v>-</v>
          </cell>
          <cell r="AE29" t="str">
            <v>-</v>
          </cell>
          <cell r="AF29" t="str">
            <v>-</v>
          </cell>
          <cell r="AG29" t="str">
            <v>-</v>
          </cell>
          <cell r="AH29" t="str">
            <v>-</v>
          </cell>
          <cell r="AI29" t="str">
            <v>-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  <cell r="AO29">
            <v>1</v>
          </cell>
          <cell r="AP29">
            <v>1</v>
          </cell>
          <cell r="AQ29">
            <v>1</v>
          </cell>
          <cell r="AR29">
            <v>1</v>
          </cell>
          <cell r="AS29">
            <v>1</v>
          </cell>
          <cell r="AT29">
            <v>1</v>
          </cell>
          <cell r="AU29">
            <v>1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1</v>
          </cell>
          <cell r="BG29">
            <v>1</v>
          </cell>
          <cell r="BH29">
            <v>1</v>
          </cell>
          <cell r="BI29">
            <v>1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1</v>
          </cell>
          <cell r="BT29">
            <v>1</v>
          </cell>
          <cell r="BU29">
            <v>1</v>
          </cell>
          <cell r="BV29">
            <v>1</v>
          </cell>
          <cell r="BW29">
            <v>1</v>
          </cell>
          <cell r="BX29">
            <v>1</v>
          </cell>
          <cell r="BY29">
            <v>1</v>
          </cell>
          <cell r="BZ29" t="str">
            <v>-</v>
          </cell>
          <cell r="CA29" t="str">
            <v>-</v>
          </cell>
          <cell r="CB29">
            <v>1</v>
          </cell>
          <cell r="CC29" t="str">
            <v>-</v>
          </cell>
          <cell r="CD29" t="str">
            <v>-</v>
          </cell>
          <cell r="CE29" t="str">
            <v>-</v>
          </cell>
          <cell r="CF29" t="str">
            <v>-</v>
          </cell>
        </row>
        <row r="30">
          <cell r="D30">
            <v>2.1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  <cell r="W30" t="str">
            <v>-</v>
          </cell>
          <cell r="X30" t="str">
            <v>-</v>
          </cell>
          <cell r="Y30" t="str">
            <v>-</v>
          </cell>
          <cell r="Z30" t="str">
            <v>-</v>
          </cell>
          <cell r="AA30" t="str">
            <v>-</v>
          </cell>
          <cell r="AB30" t="str">
            <v>-</v>
          </cell>
          <cell r="AC30" t="str">
            <v>-</v>
          </cell>
          <cell r="AD30" t="str">
            <v>-</v>
          </cell>
          <cell r="AE30" t="str">
            <v>-</v>
          </cell>
          <cell r="AF30" t="str">
            <v>-</v>
          </cell>
          <cell r="AG30" t="str">
            <v>-</v>
          </cell>
          <cell r="AH30" t="str">
            <v>-</v>
          </cell>
          <cell r="AI30" t="str">
            <v>-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  <cell r="AO30">
            <v>1</v>
          </cell>
          <cell r="AP30">
            <v>1</v>
          </cell>
          <cell r="AQ30">
            <v>1</v>
          </cell>
          <cell r="AR30">
            <v>1</v>
          </cell>
          <cell r="AS30">
            <v>1</v>
          </cell>
          <cell r="AT30">
            <v>1</v>
          </cell>
          <cell r="AU30">
            <v>1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1</v>
          </cell>
          <cell r="BG30">
            <v>1</v>
          </cell>
          <cell r="BH30">
            <v>1</v>
          </cell>
          <cell r="BI30">
            <v>1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1</v>
          </cell>
          <cell r="BT30">
            <v>1</v>
          </cell>
          <cell r="BU30">
            <v>1</v>
          </cell>
          <cell r="BV30">
            <v>1</v>
          </cell>
          <cell r="BW30">
            <v>1</v>
          </cell>
          <cell r="BX30">
            <v>1</v>
          </cell>
          <cell r="BY30">
            <v>1</v>
          </cell>
          <cell r="BZ30" t="str">
            <v>-</v>
          </cell>
          <cell r="CA30" t="str">
            <v>-</v>
          </cell>
          <cell r="CB30">
            <v>1</v>
          </cell>
          <cell r="CC30" t="str">
            <v>-</v>
          </cell>
          <cell r="CD30" t="str">
            <v>-</v>
          </cell>
          <cell r="CE30" t="str">
            <v>-</v>
          </cell>
          <cell r="CF30" t="str">
            <v>-</v>
          </cell>
        </row>
        <row r="31">
          <cell r="D31">
            <v>2.2000000000000002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  <cell r="W31" t="str">
            <v>-</v>
          </cell>
          <cell r="X31" t="str">
            <v>-</v>
          </cell>
          <cell r="Y31" t="str">
            <v>-</v>
          </cell>
          <cell r="Z31" t="str">
            <v>-</v>
          </cell>
          <cell r="AA31" t="str">
            <v>-</v>
          </cell>
          <cell r="AB31" t="str">
            <v>-</v>
          </cell>
          <cell r="AC31" t="str">
            <v>-</v>
          </cell>
          <cell r="AD31" t="str">
            <v>-</v>
          </cell>
          <cell r="AE31" t="str">
            <v>-</v>
          </cell>
          <cell r="AF31" t="str">
            <v>-</v>
          </cell>
          <cell r="AG31" t="str">
            <v>-</v>
          </cell>
          <cell r="AH31" t="str">
            <v>-</v>
          </cell>
          <cell r="AI31" t="str">
            <v>-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  <cell r="AO31">
            <v>1</v>
          </cell>
          <cell r="AP31">
            <v>1</v>
          </cell>
          <cell r="AQ31">
            <v>1</v>
          </cell>
          <cell r="AR31">
            <v>1</v>
          </cell>
          <cell r="AS31">
            <v>1</v>
          </cell>
          <cell r="AT31">
            <v>1</v>
          </cell>
          <cell r="AU31">
            <v>1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1</v>
          </cell>
          <cell r="BG31">
            <v>1</v>
          </cell>
          <cell r="BH31">
            <v>1</v>
          </cell>
          <cell r="BI31">
            <v>1</v>
          </cell>
          <cell r="BJ31">
            <v>1</v>
          </cell>
          <cell r="BK31">
            <v>1</v>
          </cell>
          <cell r="BL31">
            <v>1</v>
          </cell>
          <cell r="BM31">
            <v>1</v>
          </cell>
          <cell r="BN31">
            <v>1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1</v>
          </cell>
          <cell r="BT31">
            <v>1</v>
          </cell>
          <cell r="BU31">
            <v>1</v>
          </cell>
          <cell r="BV31">
            <v>1</v>
          </cell>
          <cell r="BW31">
            <v>1</v>
          </cell>
          <cell r="BX31">
            <v>1</v>
          </cell>
          <cell r="BY31">
            <v>1</v>
          </cell>
          <cell r="BZ31" t="str">
            <v>-</v>
          </cell>
          <cell r="CA31" t="str">
            <v>-</v>
          </cell>
          <cell r="CB31">
            <v>1</v>
          </cell>
          <cell r="CC31" t="str">
            <v>-</v>
          </cell>
          <cell r="CD31" t="str">
            <v>-</v>
          </cell>
          <cell r="CE31" t="str">
            <v>-</v>
          </cell>
          <cell r="CF31" t="str">
            <v>-</v>
          </cell>
        </row>
        <row r="32">
          <cell r="D32">
            <v>2.2999999999999998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3</v>
          </cell>
          <cell r="N32">
            <v>3</v>
          </cell>
          <cell r="O32">
            <v>3</v>
          </cell>
          <cell r="P32">
            <v>3</v>
          </cell>
          <cell r="Q32">
            <v>3</v>
          </cell>
          <cell r="R32">
            <v>3</v>
          </cell>
          <cell r="S32">
            <v>0</v>
          </cell>
          <cell r="T32" t="str">
            <v>-</v>
          </cell>
          <cell r="U32" t="str">
            <v>-</v>
          </cell>
          <cell r="V32" t="str">
            <v>-</v>
          </cell>
          <cell r="W32" t="str">
            <v>-</v>
          </cell>
          <cell r="X32" t="str">
            <v>-</v>
          </cell>
          <cell r="Y32">
            <v>0</v>
          </cell>
          <cell r="Z32">
            <v>0</v>
          </cell>
          <cell r="AA32" t="str">
            <v>-</v>
          </cell>
          <cell r="AB32" t="str">
            <v>-</v>
          </cell>
          <cell r="AC32" t="str">
            <v>-</v>
          </cell>
          <cell r="AD32" t="str">
            <v>-</v>
          </cell>
          <cell r="AE32" t="str">
            <v>-</v>
          </cell>
          <cell r="AF32" t="str">
            <v>-</v>
          </cell>
          <cell r="AG32" t="str">
            <v>-</v>
          </cell>
          <cell r="AH32" t="str">
            <v>-</v>
          </cell>
          <cell r="AI32" t="str">
            <v>-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  <cell r="AO32">
            <v>1</v>
          </cell>
          <cell r="AP32">
            <v>1</v>
          </cell>
          <cell r="AQ32">
            <v>1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1</v>
          </cell>
          <cell r="BG32">
            <v>1</v>
          </cell>
          <cell r="BH32">
            <v>1</v>
          </cell>
          <cell r="BI32">
            <v>1</v>
          </cell>
          <cell r="BJ32">
            <v>1</v>
          </cell>
          <cell r="BK32">
            <v>1</v>
          </cell>
          <cell r="BL32">
            <v>1</v>
          </cell>
          <cell r="BM32">
            <v>1</v>
          </cell>
          <cell r="BN32">
            <v>1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1</v>
          </cell>
          <cell r="BT32">
            <v>1</v>
          </cell>
          <cell r="BU32">
            <v>1</v>
          </cell>
          <cell r="BV32">
            <v>1</v>
          </cell>
          <cell r="BW32">
            <v>1</v>
          </cell>
          <cell r="BX32">
            <v>1</v>
          </cell>
          <cell r="BY32">
            <v>1</v>
          </cell>
          <cell r="BZ32" t="str">
            <v>-</v>
          </cell>
          <cell r="CA32" t="str">
            <v>-</v>
          </cell>
          <cell r="CB32">
            <v>1</v>
          </cell>
          <cell r="CC32">
            <v>3</v>
          </cell>
          <cell r="CD32">
            <v>3</v>
          </cell>
          <cell r="CE32">
            <v>3</v>
          </cell>
          <cell r="CF32">
            <v>3</v>
          </cell>
        </row>
        <row r="33">
          <cell r="D33">
            <v>2.4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  <cell r="N33">
            <v>3</v>
          </cell>
          <cell r="O33">
            <v>3</v>
          </cell>
          <cell r="P33">
            <v>3</v>
          </cell>
          <cell r="Q33">
            <v>3</v>
          </cell>
          <cell r="R33">
            <v>3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  <cell r="W33" t="str">
            <v>-</v>
          </cell>
          <cell r="X33" t="str">
            <v>-</v>
          </cell>
          <cell r="Y33" t="str">
            <v>-</v>
          </cell>
          <cell r="Z33" t="str">
            <v>-</v>
          </cell>
          <cell r="AA33" t="str">
            <v>-</v>
          </cell>
          <cell r="AB33" t="str">
            <v>-</v>
          </cell>
          <cell r="AC33" t="str">
            <v>-</v>
          </cell>
          <cell r="AD33" t="str">
            <v>-</v>
          </cell>
          <cell r="AE33" t="str">
            <v>-</v>
          </cell>
          <cell r="AF33" t="str">
            <v>-</v>
          </cell>
          <cell r="AG33" t="str">
            <v>-</v>
          </cell>
          <cell r="AH33" t="str">
            <v>-</v>
          </cell>
          <cell r="AI33" t="str">
            <v>-</v>
          </cell>
          <cell r="AJ33">
            <v>3</v>
          </cell>
          <cell r="AK33">
            <v>3</v>
          </cell>
          <cell r="AL33">
            <v>3</v>
          </cell>
          <cell r="AM33">
            <v>3</v>
          </cell>
          <cell r="AN33">
            <v>3</v>
          </cell>
          <cell r="AO33">
            <v>3</v>
          </cell>
          <cell r="AP33">
            <v>3</v>
          </cell>
          <cell r="AQ33">
            <v>3</v>
          </cell>
          <cell r="AR33">
            <v>3</v>
          </cell>
          <cell r="AS33">
            <v>3</v>
          </cell>
          <cell r="AT33">
            <v>3</v>
          </cell>
          <cell r="AU33">
            <v>3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3</v>
          </cell>
          <cell r="BG33">
            <v>3</v>
          </cell>
          <cell r="BH33">
            <v>3</v>
          </cell>
          <cell r="BI33">
            <v>3</v>
          </cell>
          <cell r="BJ33">
            <v>3</v>
          </cell>
          <cell r="BK33">
            <v>3</v>
          </cell>
          <cell r="BL33">
            <v>3</v>
          </cell>
          <cell r="BM33">
            <v>3</v>
          </cell>
          <cell r="BN33">
            <v>3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3</v>
          </cell>
          <cell r="BT33">
            <v>3</v>
          </cell>
          <cell r="BU33">
            <v>3</v>
          </cell>
          <cell r="BV33">
            <v>3</v>
          </cell>
          <cell r="BW33">
            <v>3</v>
          </cell>
          <cell r="BX33">
            <v>3</v>
          </cell>
          <cell r="BY33">
            <v>3</v>
          </cell>
          <cell r="BZ33" t="str">
            <v>-</v>
          </cell>
          <cell r="CA33" t="str">
            <v>-</v>
          </cell>
          <cell r="CB33">
            <v>3</v>
          </cell>
          <cell r="CC33">
            <v>3</v>
          </cell>
          <cell r="CD33">
            <v>3</v>
          </cell>
          <cell r="CE33">
            <v>3</v>
          </cell>
          <cell r="CF33">
            <v>3</v>
          </cell>
        </row>
        <row r="34">
          <cell r="D34">
            <v>2.5</v>
          </cell>
          <cell r="E34">
            <v>3</v>
          </cell>
          <cell r="F34">
            <v>3</v>
          </cell>
          <cell r="G34">
            <v>3</v>
          </cell>
          <cell r="H34">
            <v>3</v>
          </cell>
          <cell r="I34">
            <v>3</v>
          </cell>
          <cell r="J34">
            <v>3</v>
          </cell>
          <cell r="K34">
            <v>3</v>
          </cell>
          <cell r="L34">
            <v>3</v>
          </cell>
          <cell r="M34">
            <v>3</v>
          </cell>
          <cell r="N34">
            <v>3</v>
          </cell>
          <cell r="O34">
            <v>3</v>
          </cell>
          <cell r="P34">
            <v>3</v>
          </cell>
          <cell r="Q34">
            <v>3</v>
          </cell>
          <cell r="R34">
            <v>3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  <cell r="W34" t="str">
            <v>-</v>
          </cell>
          <cell r="X34" t="str">
            <v>-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  <cell r="AC34" t="str">
            <v>-</v>
          </cell>
          <cell r="AD34" t="str">
            <v>-</v>
          </cell>
          <cell r="AE34" t="str">
            <v>-</v>
          </cell>
          <cell r="AF34" t="str">
            <v>-</v>
          </cell>
          <cell r="AG34" t="str">
            <v>-</v>
          </cell>
          <cell r="AH34" t="str">
            <v>-</v>
          </cell>
          <cell r="AI34" t="str">
            <v>-</v>
          </cell>
          <cell r="AJ34">
            <v>3</v>
          </cell>
          <cell r="AK34">
            <v>3</v>
          </cell>
          <cell r="AL34">
            <v>3</v>
          </cell>
          <cell r="AM34">
            <v>3</v>
          </cell>
          <cell r="AN34">
            <v>3</v>
          </cell>
          <cell r="AO34">
            <v>3</v>
          </cell>
          <cell r="AP34">
            <v>3</v>
          </cell>
          <cell r="AQ34">
            <v>3</v>
          </cell>
          <cell r="AR34">
            <v>3</v>
          </cell>
          <cell r="AS34">
            <v>3</v>
          </cell>
          <cell r="AT34">
            <v>3</v>
          </cell>
          <cell r="AU34">
            <v>3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3</v>
          </cell>
          <cell r="BG34">
            <v>3</v>
          </cell>
          <cell r="BH34">
            <v>3</v>
          </cell>
          <cell r="BI34">
            <v>3</v>
          </cell>
          <cell r="BJ34">
            <v>3</v>
          </cell>
          <cell r="BK34">
            <v>3</v>
          </cell>
          <cell r="BL34">
            <v>3</v>
          </cell>
          <cell r="BM34">
            <v>3</v>
          </cell>
          <cell r="BN34">
            <v>3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3</v>
          </cell>
          <cell r="BT34">
            <v>3</v>
          </cell>
          <cell r="BU34">
            <v>3</v>
          </cell>
          <cell r="BV34">
            <v>3</v>
          </cell>
          <cell r="BW34">
            <v>3</v>
          </cell>
          <cell r="BX34">
            <v>3</v>
          </cell>
          <cell r="BY34">
            <v>3</v>
          </cell>
          <cell r="BZ34" t="str">
            <v>-</v>
          </cell>
          <cell r="CA34" t="str">
            <v>-</v>
          </cell>
          <cell r="CB34">
            <v>3</v>
          </cell>
          <cell r="CC34">
            <v>3</v>
          </cell>
          <cell r="CD34">
            <v>3</v>
          </cell>
          <cell r="CE34">
            <v>3</v>
          </cell>
          <cell r="CF34">
            <v>3</v>
          </cell>
        </row>
        <row r="35">
          <cell r="D35">
            <v>2.6</v>
          </cell>
          <cell r="E35">
            <v>3</v>
          </cell>
          <cell r="F35">
            <v>3</v>
          </cell>
          <cell r="G35">
            <v>3</v>
          </cell>
          <cell r="H35">
            <v>3</v>
          </cell>
          <cell r="I35">
            <v>3</v>
          </cell>
          <cell r="J35">
            <v>3</v>
          </cell>
          <cell r="K35">
            <v>3</v>
          </cell>
          <cell r="L35">
            <v>3</v>
          </cell>
          <cell r="M35">
            <v>3</v>
          </cell>
          <cell r="N35">
            <v>3</v>
          </cell>
          <cell r="O35">
            <v>3</v>
          </cell>
          <cell r="P35">
            <v>3</v>
          </cell>
          <cell r="Q35">
            <v>3</v>
          </cell>
          <cell r="R35">
            <v>3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  <cell r="W35" t="str">
            <v>-</v>
          </cell>
          <cell r="X35" t="str">
            <v>-</v>
          </cell>
          <cell r="Y35">
            <v>0</v>
          </cell>
          <cell r="Z35" t="str">
            <v>-</v>
          </cell>
          <cell r="AA35" t="str">
            <v>-</v>
          </cell>
          <cell r="AB35" t="str">
            <v>-</v>
          </cell>
          <cell r="AC35" t="str">
            <v>-</v>
          </cell>
          <cell r="AD35" t="str">
            <v>-</v>
          </cell>
          <cell r="AE35" t="str">
            <v>-</v>
          </cell>
          <cell r="AF35" t="str">
            <v>-</v>
          </cell>
          <cell r="AG35" t="str">
            <v>-</v>
          </cell>
          <cell r="AH35" t="str">
            <v>-</v>
          </cell>
          <cell r="AI35" t="str">
            <v>-</v>
          </cell>
          <cell r="AJ35">
            <v>3</v>
          </cell>
          <cell r="AK35">
            <v>3</v>
          </cell>
          <cell r="AL35">
            <v>3</v>
          </cell>
          <cell r="AM35">
            <v>3</v>
          </cell>
          <cell r="AN35">
            <v>3</v>
          </cell>
          <cell r="AO35">
            <v>3</v>
          </cell>
          <cell r="AP35">
            <v>3</v>
          </cell>
          <cell r="AQ35">
            <v>3</v>
          </cell>
          <cell r="AR35">
            <v>3</v>
          </cell>
          <cell r="AS35">
            <v>3</v>
          </cell>
          <cell r="AT35">
            <v>3</v>
          </cell>
          <cell r="AU35">
            <v>3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3</v>
          </cell>
          <cell r="BG35">
            <v>3</v>
          </cell>
          <cell r="BH35">
            <v>3</v>
          </cell>
          <cell r="BI35">
            <v>3</v>
          </cell>
          <cell r="BJ35">
            <v>3</v>
          </cell>
          <cell r="BK35">
            <v>3</v>
          </cell>
          <cell r="BL35">
            <v>3</v>
          </cell>
          <cell r="BM35">
            <v>3</v>
          </cell>
          <cell r="BN35">
            <v>3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3</v>
          </cell>
          <cell r="BT35">
            <v>3</v>
          </cell>
          <cell r="BU35">
            <v>3</v>
          </cell>
          <cell r="BV35">
            <v>3</v>
          </cell>
          <cell r="BW35">
            <v>3</v>
          </cell>
          <cell r="BX35">
            <v>3</v>
          </cell>
          <cell r="BY35">
            <v>3</v>
          </cell>
          <cell r="BZ35" t="str">
            <v>-</v>
          </cell>
          <cell r="CA35" t="str">
            <v>-</v>
          </cell>
          <cell r="CB35">
            <v>3</v>
          </cell>
          <cell r="CC35">
            <v>3</v>
          </cell>
          <cell r="CD35">
            <v>3</v>
          </cell>
          <cell r="CE35">
            <v>3</v>
          </cell>
          <cell r="CF35">
            <v>3</v>
          </cell>
        </row>
        <row r="36">
          <cell r="D36">
            <v>2.7</v>
          </cell>
          <cell r="E36">
            <v>3</v>
          </cell>
          <cell r="F36">
            <v>3</v>
          </cell>
          <cell r="G36">
            <v>3</v>
          </cell>
          <cell r="H36">
            <v>3</v>
          </cell>
          <cell r="I36">
            <v>3</v>
          </cell>
          <cell r="J36">
            <v>3</v>
          </cell>
          <cell r="K36">
            <v>3</v>
          </cell>
          <cell r="L36">
            <v>3</v>
          </cell>
          <cell r="M36">
            <v>3</v>
          </cell>
          <cell r="N36">
            <v>3</v>
          </cell>
          <cell r="O36">
            <v>3</v>
          </cell>
          <cell r="P36">
            <v>3</v>
          </cell>
          <cell r="Q36">
            <v>3</v>
          </cell>
          <cell r="R36">
            <v>3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  <cell r="W36" t="str">
            <v>-</v>
          </cell>
          <cell r="X36" t="str">
            <v>-</v>
          </cell>
          <cell r="Y36" t="str">
            <v>-</v>
          </cell>
          <cell r="Z36" t="str">
            <v>-</v>
          </cell>
          <cell r="AA36" t="str">
            <v>-</v>
          </cell>
          <cell r="AB36" t="str">
            <v>-</v>
          </cell>
          <cell r="AC36" t="str">
            <v>-</v>
          </cell>
          <cell r="AD36" t="str">
            <v>-</v>
          </cell>
          <cell r="AE36" t="str">
            <v>-</v>
          </cell>
          <cell r="AF36" t="str">
            <v>-</v>
          </cell>
          <cell r="AG36" t="str">
            <v>-</v>
          </cell>
          <cell r="AH36" t="str">
            <v>-</v>
          </cell>
          <cell r="AI36" t="str">
            <v>-</v>
          </cell>
          <cell r="AJ36">
            <v>3</v>
          </cell>
          <cell r="AK36">
            <v>3</v>
          </cell>
          <cell r="AL36">
            <v>3</v>
          </cell>
          <cell r="AM36">
            <v>3</v>
          </cell>
          <cell r="AN36">
            <v>3</v>
          </cell>
          <cell r="AO36">
            <v>3</v>
          </cell>
          <cell r="AP36">
            <v>3</v>
          </cell>
          <cell r="AQ36">
            <v>3</v>
          </cell>
          <cell r="AR36">
            <v>3</v>
          </cell>
          <cell r="AS36">
            <v>3</v>
          </cell>
          <cell r="AT36">
            <v>3</v>
          </cell>
          <cell r="AU36">
            <v>3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3</v>
          </cell>
          <cell r="BG36">
            <v>3</v>
          </cell>
          <cell r="BH36">
            <v>3</v>
          </cell>
          <cell r="BI36">
            <v>3</v>
          </cell>
          <cell r="BJ36">
            <v>3</v>
          </cell>
          <cell r="BK36">
            <v>3</v>
          </cell>
          <cell r="BL36">
            <v>3</v>
          </cell>
          <cell r="BM36">
            <v>3</v>
          </cell>
          <cell r="BN36">
            <v>3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3</v>
          </cell>
          <cell r="BT36">
            <v>3</v>
          </cell>
          <cell r="BU36">
            <v>3</v>
          </cell>
          <cell r="BV36">
            <v>3</v>
          </cell>
          <cell r="BW36">
            <v>3</v>
          </cell>
          <cell r="BX36">
            <v>3</v>
          </cell>
          <cell r="BY36">
            <v>3</v>
          </cell>
          <cell r="BZ36" t="str">
            <v>-</v>
          </cell>
          <cell r="CA36" t="str">
            <v>-</v>
          </cell>
          <cell r="CB36">
            <v>3</v>
          </cell>
          <cell r="CC36">
            <v>3</v>
          </cell>
          <cell r="CD36">
            <v>3</v>
          </cell>
          <cell r="CE36">
            <v>3</v>
          </cell>
          <cell r="CF36">
            <v>3</v>
          </cell>
        </row>
        <row r="37">
          <cell r="D37">
            <v>2.8</v>
          </cell>
          <cell r="E37">
            <v>3</v>
          </cell>
          <cell r="F37">
            <v>3</v>
          </cell>
          <cell r="G37">
            <v>3</v>
          </cell>
          <cell r="H37">
            <v>3</v>
          </cell>
          <cell r="I37">
            <v>3</v>
          </cell>
          <cell r="J37">
            <v>3</v>
          </cell>
          <cell r="K37">
            <v>3</v>
          </cell>
          <cell r="L37">
            <v>3</v>
          </cell>
          <cell r="M37">
            <v>3</v>
          </cell>
          <cell r="N37">
            <v>3</v>
          </cell>
          <cell r="O37">
            <v>3</v>
          </cell>
          <cell r="P37">
            <v>3</v>
          </cell>
          <cell r="Q37">
            <v>3</v>
          </cell>
          <cell r="R37">
            <v>3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  <cell r="W37" t="str">
            <v>-</v>
          </cell>
          <cell r="X37" t="str">
            <v>-</v>
          </cell>
          <cell r="Y37" t="str">
            <v>-</v>
          </cell>
          <cell r="Z37" t="str">
            <v>-</v>
          </cell>
          <cell r="AA37" t="str">
            <v>-</v>
          </cell>
          <cell r="AB37" t="str">
            <v>-</v>
          </cell>
          <cell r="AC37" t="str">
            <v>-</v>
          </cell>
          <cell r="AD37" t="str">
            <v>-</v>
          </cell>
          <cell r="AE37" t="str">
            <v>-</v>
          </cell>
          <cell r="AF37" t="str">
            <v>-</v>
          </cell>
          <cell r="AG37" t="str">
            <v>-</v>
          </cell>
          <cell r="AH37" t="str">
            <v>-</v>
          </cell>
          <cell r="AI37" t="str">
            <v>-</v>
          </cell>
          <cell r="AJ37">
            <v>3</v>
          </cell>
          <cell r="AK37">
            <v>3</v>
          </cell>
          <cell r="AL37">
            <v>3</v>
          </cell>
          <cell r="AM37">
            <v>3</v>
          </cell>
          <cell r="AN37">
            <v>3</v>
          </cell>
          <cell r="AO37">
            <v>3</v>
          </cell>
          <cell r="AP37">
            <v>3</v>
          </cell>
          <cell r="AQ37">
            <v>3</v>
          </cell>
          <cell r="AR37">
            <v>3</v>
          </cell>
          <cell r="AS37">
            <v>3</v>
          </cell>
          <cell r="AT37">
            <v>3</v>
          </cell>
          <cell r="AU37">
            <v>3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3</v>
          </cell>
          <cell r="BG37">
            <v>3</v>
          </cell>
          <cell r="BH37">
            <v>3</v>
          </cell>
          <cell r="BI37">
            <v>3</v>
          </cell>
          <cell r="BJ37">
            <v>3</v>
          </cell>
          <cell r="BK37">
            <v>3</v>
          </cell>
          <cell r="BL37">
            <v>3</v>
          </cell>
          <cell r="BM37">
            <v>3</v>
          </cell>
          <cell r="BN37">
            <v>3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3</v>
          </cell>
          <cell r="BT37">
            <v>3</v>
          </cell>
          <cell r="BU37">
            <v>3</v>
          </cell>
          <cell r="BV37">
            <v>3</v>
          </cell>
          <cell r="BW37">
            <v>3</v>
          </cell>
          <cell r="BX37">
            <v>3</v>
          </cell>
          <cell r="BY37">
            <v>3</v>
          </cell>
          <cell r="BZ37" t="str">
            <v>-</v>
          </cell>
          <cell r="CA37" t="str">
            <v>-</v>
          </cell>
          <cell r="CB37">
            <v>3</v>
          </cell>
          <cell r="CC37">
            <v>3</v>
          </cell>
          <cell r="CD37">
            <v>3</v>
          </cell>
          <cell r="CE37">
            <v>3</v>
          </cell>
          <cell r="CF37">
            <v>3</v>
          </cell>
        </row>
        <row r="38">
          <cell r="D38">
            <v>2.9</v>
          </cell>
          <cell r="E38">
            <v>3</v>
          </cell>
          <cell r="F38">
            <v>3</v>
          </cell>
          <cell r="G38">
            <v>3</v>
          </cell>
          <cell r="H38">
            <v>3</v>
          </cell>
          <cell r="I38">
            <v>3</v>
          </cell>
          <cell r="J38">
            <v>3</v>
          </cell>
          <cell r="K38">
            <v>3</v>
          </cell>
          <cell r="L38">
            <v>3</v>
          </cell>
          <cell r="M38">
            <v>3</v>
          </cell>
          <cell r="N38">
            <v>3</v>
          </cell>
          <cell r="O38">
            <v>3</v>
          </cell>
          <cell r="P38">
            <v>3</v>
          </cell>
          <cell r="Q38">
            <v>3</v>
          </cell>
          <cell r="R38">
            <v>3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  <cell r="W38" t="str">
            <v>-</v>
          </cell>
          <cell r="X38" t="str">
            <v>-</v>
          </cell>
          <cell r="Y38" t="str">
            <v>-</v>
          </cell>
          <cell r="Z38" t="str">
            <v>-</v>
          </cell>
          <cell r="AA38" t="str">
            <v>-</v>
          </cell>
          <cell r="AB38" t="str">
            <v>-</v>
          </cell>
          <cell r="AC38" t="str">
            <v>-</v>
          </cell>
          <cell r="AD38" t="str">
            <v>-</v>
          </cell>
          <cell r="AE38" t="str">
            <v>-</v>
          </cell>
          <cell r="AF38" t="str">
            <v>-</v>
          </cell>
          <cell r="AG38" t="str">
            <v>-</v>
          </cell>
          <cell r="AH38" t="str">
            <v>-</v>
          </cell>
          <cell r="AI38" t="str">
            <v>-</v>
          </cell>
          <cell r="AJ38">
            <v>3</v>
          </cell>
          <cell r="AK38">
            <v>3</v>
          </cell>
          <cell r="AL38">
            <v>3</v>
          </cell>
          <cell r="AM38">
            <v>3</v>
          </cell>
          <cell r="AN38">
            <v>3</v>
          </cell>
          <cell r="AO38">
            <v>3</v>
          </cell>
          <cell r="AP38">
            <v>3</v>
          </cell>
          <cell r="AQ38">
            <v>3</v>
          </cell>
          <cell r="AR38">
            <v>3</v>
          </cell>
          <cell r="AS38">
            <v>3</v>
          </cell>
          <cell r="AT38">
            <v>3</v>
          </cell>
          <cell r="AU38">
            <v>3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3</v>
          </cell>
          <cell r="BG38">
            <v>3</v>
          </cell>
          <cell r="BH38">
            <v>3</v>
          </cell>
          <cell r="BI38">
            <v>3</v>
          </cell>
          <cell r="BJ38">
            <v>3</v>
          </cell>
          <cell r="BK38">
            <v>3</v>
          </cell>
          <cell r="BL38">
            <v>3</v>
          </cell>
          <cell r="BM38">
            <v>3</v>
          </cell>
          <cell r="BN38">
            <v>3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3</v>
          </cell>
          <cell r="BT38">
            <v>3</v>
          </cell>
          <cell r="BU38">
            <v>3</v>
          </cell>
          <cell r="BV38">
            <v>3</v>
          </cell>
          <cell r="BW38">
            <v>3</v>
          </cell>
          <cell r="BX38">
            <v>3</v>
          </cell>
          <cell r="BY38">
            <v>3</v>
          </cell>
          <cell r="BZ38" t="str">
            <v>-</v>
          </cell>
          <cell r="CA38" t="str">
            <v>-</v>
          </cell>
          <cell r="CB38">
            <v>3</v>
          </cell>
          <cell r="CC38">
            <v>3</v>
          </cell>
          <cell r="CD38">
            <v>3</v>
          </cell>
          <cell r="CE38">
            <v>3</v>
          </cell>
          <cell r="CF38">
            <v>3</v>
          </cell>
        </row>
        <row r="39">
          <cell r="D39">
            <v>3</v>
          </cell>
          <cell r="E39">
            <v>3</v>
          </cell>
          <cell r="F39">
            <v>3</v>
          </cell>
          <cell r="G39">
            <v>3</v>
          </cell>
          <cell r="H39">
            <v>3</v>
          </cell>
          <cell r="I39">
            <v>3</v>
          </cell>
          <cell r="J39">
            <v>3</v>
          </cell>
          <cell r="K39">
            <v>3</v>
          </cell>
          <cell r="L39">
            <v>3</v>
          </cell>
          <cell r="M39">
            <v>3</v>
          </cell>
          <cell r="N39">
            <v>3</v>
          </cell>
          <cell r="O39">
            <v>3</v>
          </cell>
          <cell r="P39">
            <v>3</v>
          </cell>
          <cell r="Q39">
            <v>3</v>
          </cell>
          <cell r="R39">
            <v>3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  <cell r="W39" t="str">
            <v>-</v>
          </cell>
          <cell r="X39" t="str">
            <v>-</v>
          </cell>
          <cell r="Y39" t="str">
            <v>-</v>
          </cell>
          <cell r="Z39" t="str">
            <v>-</v>
          </cell>
          <cell r="AA39" t="str">
            <v>-</v>
          </cell>
          <cell r="AB39" t="str">
            <v>-</v>
          </cell>
          <cell r="AC39" t="str">
            <v>-</v>
          </cell>
          <cell r="AD39" t="str">
            <v>-</v>
          </cell>
          <cell r="AE39" t="str">
            <v>-</v>
          </cell>
          <cell r="AF39" t="str">
            <v>-</v>
          </cell>
          <cell r="AG39" t="str">
            <v>-</v>
          </cell>
          <cell r="AH39" t="str">
            <v>-</v>
          </cell>
          <cell r="AI39" t="str">
            <v>-</v>
          </cell>
          <cell r="AJ39">
            <v>3</v>
          </cell>
          <cell r="AK39">
            <v>3</v>
          </cell>
          <cell r="AL39">
            <v>3</v>
          </cell>
          <cell r="AM39">
            <v>3</v>
          </cell>
          <cell r="AN39">
            <v>3</v>
          </cell>
          <cell r="AO39">
            <v>3</v>
          </cell>
          <cell r="AP39">
            <v>3</v>
          </cell>
          <cell r="AQ39">
            <v>3</v>
          </cell>
          <cell r="AR39">
            <v>3</v>
          </cell>
          <cell r="AS39">
            <v>3</v>
          </cell>
          <cell r="AT39">
            <v>3</v>
          </cell>
          <cell r="AU39">
            <v>3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3</v>
          </cell>
          <cell r="BG39">
            <v>3</v>
          </cell>
          <cell r="BH39">
            <v>3</v>
          </cell>
          <cell r="BI39">
            <v>3</v>
          </cell>
          <cell r="BJ39">
            <v>3</v>
          </cell>
          <cell r="BK39">
            <v>3</v>
          </cell>
          <cell r="BL39">
            <v>3</v>
          </cell>
          <cell r="BM39">
            <v>3</v>
          </cell>
          <cell r="BN39">
            <v>3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3</v>
          </cell>
          <cell r="BT39">
            <v>3</v>
          </cell>
          <cell r="BU39">
            <v>3</v>
          </cell>
          <cell r="BV39">
            <v>3</v>
          </cell>
          <cell r="BW39">
            <v>3</v>
          </cell>
          <cell r="BX39">
            <v>3</v>
          </cell>
          <cell r="BY39">
            <v>3</v>
          </cell>
          <cell r="BZ39" t="str">
            <v>-</v>
          </cell>
          <cell r="CA39" t="str">
            <v>-</v>
          </cell>
          <cell r="CB39">
            <v>3</v>
          </cell>
          <cell r="CC39">
            <v>3</v>
          </cell>
          <cell r="CD39">
            <v>3</v>
          </cell>
          <cell r="CE39">
            <v>3</v>
          </cell>
          <cell r="CF39">
            <v>3</v>
          </cell>
        </row>
        <row r="40">
          <cell r="D40">
            <v>3.1</v>
          </cell>
          <cell r="E40">
            <v>3</v>
          </cell>
          <cell r="F40">
            <v>3</v>
          </cell>
          <cell r="G40">
            <v>3</v>
          </cell>
          <cell r="H40">
            <v>3</v>
          </cell>
          <cell r="I40">
            <v>3</v>
          </cell>
          <cell r="J40">
            <v>3</v>
          </cell>
          <cell r="K40">
            <v>3</v>
          </cell>
          <cell r="L40">
            <v>3</v>
          </cell>
          <cell r="M40">
            <v>3</v>
          </cell>
          <cell r="N40">
            <v>3</v>
          </cell>
          <cell r="O40">
            <v>3</v>
          </cell>
          <cell r="P40">
            <v>3</v>
          </cell>
          <cell r="Q40">
            <v>3</v>
          </cell>
          <cell r="R40">
            <v>3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  <cell r="W40" t="str">
            <v>-</v>
          </cell>
          <cell r="X40" t="str">
            <v>-</v>
          </cell>
          <cell r="Y40" t="str">
            <v>-</v>
          </cell>
          <cell r="Z40" t="str">
            <v>-</v>
          </cell>
          <cell r="AA40" t="str">
            <v>-</v>
          </cell>
          <cell r="AB40" t="str">
            <v>-</v>
          </cell>
          <cell r="AC40" t="str">
            <v>-</v>
          </cell>
          <cell r="AD40" t="str">
            <v>-</v>
          </cell>
          <cell r="AE40" t="str">
            <v>-</v>
          </cell>
          <cell r="AF40" t="str">
            <v>-</v>
          </cell>
          <cell r="AG40" t="str">
            <v>-</v>
          </cell>
          <cell r="AH40" t="str">
            <v>-</v>
          </cell>
          <cell r="AI40" t="str">
            <v>-</v>
          </cell>
          <cell r="AJ40">
            <v>3</v>
          </cell>
          <cell r="AK40">
            <v>3</v>
          </cell>
          <cell r="AL40">
            <v>3</v>
          </cell>
          <cell r="AM40">
            <v>3</v>
          </cell>
          <cell r="AN40">
            <v>3</v>
          </cell>
          <cell r="AO40">
            <v>3</v>
          </cell>
          <cell r="AP40">
            <v>3</v>
          </cell>
          <cell r="AQ40">
            <v>3</v>
          </cell>
          <cell r="AR40">
            <v>3</v>
          </cell>
          <cell r="AS40">
            <v>3</v>
          </cell>
          <cell r="AT40">
            <v>3</v>
          </cell>
          <cell r="AU40">
            <v>3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3</v>
          </cell>
          <cell r="BG40">
            <v>3</v>
          </cell>
          <cell r="BH40">
            <v>3</v>
          </cell>
          <cell r="BI40">
            <v>3</v>
          </cell>
          <cell r="BJ40">
            <v>3</v>
          </cell>
          <cell r="BK40">
            <v>3</v>
          </cell>
          <cell r="BL40">
            <v>3</v>
          </cell>
          <cell r="BM40">
            <v>3</v>
          </cell>
          <cell r="BN40">
            <v>3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3</v>
          </cell>
          <cell r="BT40">
            <v>3</v>
          </cell>
          <cell r="BU40">
            <v>3</v>
          </cell>
          <cell r="BV40">
            <v>3</v>
          </cell>
          <cell r="BW40">
            <v>3</v>
          </cell>
          <cell r="BX40">
            <v>3</v>
          </cell>
          <cell r="BY40">
            <v>3</v>
          </cell>
          <cell r="BZ40" t="str">
            <v>-</v>
          </cell>
          <cell r="CA40" t="str">
            <v>-</v>
          </cell>
          <cell r="CB40">
            <v>3</v>
          </cell>
          <cell r="CC40">
            <v>3</v>
          </cell>
          <cell r="CD40">
            <v>3</v>
          </cell>
          <cell r="CE40">
            <v>3</v>
          </cell>
          <cell r="CF40">
            <v>3</v>
          </cell>
        </row>
        <row r="41">
          <cell r="D41">
            <v>3.2</v>
          </cell>
          <cell r="E41">
            <v>3</v>
          </cell>
          <cell r="F41">
            <v>3</v>
          </cell>
          <cell r="G41">
            <v>3</v>
          </cell>
          <cell r="H41">
            <v>3</v>
          </cell>
          <cell r="I41">
            <v>3</v>
          </cell>
          <cell r="J41">
            <v>3</v>
          </cell>
          <cell r="K41">
            <v>3</v>
          </cell>
          <cell r="L41">
            <v>3</v>
          </cell>
          <cell r="M41">
            <v>3</v>
          </cell>
          <cell r="N41">
            <v>3</v>
          </cell>
          <cell r="O41">
            <v>3</v>
          </cell>
          <cell r="P41">
            <v>3</v>
          </cell>
          <cell r="Q41">
            <v>3</v>
          </cell>
          <cell r="R41">
            <v>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3</v>
          </cell>
          <cell r="AK41">
            <v>3</v>
          </cell>
          <cell r="AL41">
            <v>3</v>
          </cell>
          <cell r="AM41">
            <v>3</v>
          </cell>
          <cell r="AN41">
            <v>3</v>
          </cell>
          <cell r="AO41">
            <v>3</v>
          </cell>
          <cell r="AP41">
            <v>3</v>
          </cell>
          <cell r="AQ41">
            <v>3</v>
          </cell>
          <cell r="AR41">
            <v>3</v>
          </cell>
          <cell r="AS41">
            <v>3</v>
          </cell>
          <cell r="AT41">
            <v>3</v>
          </cell>
          <cell r="AU41">
            <v>3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3</v>
          </cell>
          <cell r="BG41">
            <v>3</v>
          </cell>
          <cell r="BH41">
            <v>3</v>
          </cell>
          <cell r="BI41">
            <v>3</v>
          </cell>
          <cell r="BJ41">
            <v>3</v>
          </cell>
          <cell r="BK41">
            <v>3</v>
          </cell>
          <cell r="BL41">
            <v>3</v>
          </cell>
          <cell r="BM41">
            <v>3</v>
          </cell>
          <cell r="BN41">
            <v>3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3</v>
          </cell>
          <cell r="BT41">
            <v>3</v>
          </cell>
          <cell r="BU41">
            <v>3</v>
          </cell>
          <cell r="BV41">
            <v>3</v>
          </cell>
          <cell r="BW41">
            <v>3</v>
          </cell>
          <cell r="BX41">
            <v>3</v>
          </cell>
          <cell r="BY41">
            <v>3</v>
          </cell>
          <cell r="BZ41" t="str">
            <v>-</v>
          </cell>
          <cell r="CA41" t="str">
            <v>-</v>
          </cell>
          <cell r="CB41">
            <v>3</v>
          </cell>
          <cell r="CC41">
            <v>3</v>
          </cell>
          <cell r="CD41">
            <v>3</v>
          </cell>
          <cell r="CE41">
            <v>3</v>
          </cell>
          <cell r="CF41">
            <v>3</v>
          </cell>
        </row>
        <row r="42">
          <cell r="D42">
            <v>3.3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  <cell r="P42">
            <v>3</v>
          </cell>
          <cell r="Q42">
            <v>3</v>
          </cell>
          <cell r="R42">
            <v>3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3</v>
          </cell>
          <cell r="AK42">
            <v>3</v>
          </cell>
          <cell r="AL42">
            <v>3</v>
          </cell>
          <cell r="AM42">
            <v>3</v>
          </cell>
          <cell r="AN42">
            <v>3</v>
          </cell>
          <cell r="AO42">
            <v>3</v>
          </cell>
          <cell r="AP42">
            <v>3</v>
          </cell>
          <cell r="AQ42">
            <v>3</v>
          </cell>
          <cell r="AR42">
            <v>3</v>
          </cell>
          <cell r="AS42">
            <v>3</v>
          </cell>
          <cell r="AT42">
            <v>3</v>
          </cell>
          <cell r="AU42">
            <v>3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3</v>
          </cell>
          <cell r="BG42">
            <v>3</v>
          </cell>
          <cell r="BH42">
            <v>3</v>
          </cell>
          <cell r="BI42">
            <v>3</v>
          </cell>
          <cell r="BJ42">
            <v>3</v>
          </cell>
          <cell r="BK42">
            <v>3</v>
          </cell>
          <cell r="BL42">
            <v>3</v>
          </cell>
          <cell r="BM42">
            <v>3</v>
          </cell>
          <cell r="BN42">
            <v>3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3</v>
          </cell>
          <cell r="BT42">
            <v>3</v>
          </cell>
          <cell r="BU42">
            <v>3</v>
          </cell>
          <cell r="BV42">
            <v>3</v>
          </cell>
          <cell r="BW42">
            <v>3</v>
          </cell>
          <cell r="BX42">
            <v>3</v>
          </cell>
          <cell r="BY42">
            <v>3</v>
          </cell>
          <cell r="BZ42" t="str">
            <v>-</v>
          </cell>
          <cell r="CA42" t="str">
            <v>-</v>
          </cell>
          <cell r="CB42">
            <v>3</v>
          </cell>
          <cell r="CC42">
            <v>3</v>
          </cell>
          <cell r="CD42">
            <v>3</v>
          </cell>
          <cell r="CE42">
            <v>3</v>
          </cell>
          <cell r="CF42">
            <v>3</v>
          </cell>
        </row>
        <row r="43">
          <cell r="D43">
            <v>3.4</v>
          </cell>
          <cell r="E43">
            <v>3</v>
          </cell>
          <cell r="F43">
            <v>3</v>
          </cell>
          <cell r="G43">
            <v>3</v>
          </cell>
          <cell r="H43">
            <v>3</v>
          </cell>
          <cell r="I43">
            <v>3</v>
          </cell>
          <cell r="J43">
            <v>3</v>
          </cell>
          <cell r="K43">
            <v>3</v>
          </cell>
          <cell r="L43">
            <v>3</v>
          </cell>
          <cell r="M43">
            <v>3</v>
          </cell>
          <cell r="N43">
            <v>3</v>
          </cell>
          <cell r="O43">
            <v>3</v>
          </cell>
          <cell r="P43">
            <v>3</v>
          </cell>
          <cell r="Q43">
            <v>3</v>
          </cell>
          <cell r="R43">
            <v>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3</v>
          </cell>
          <cell r="AK43">
            <v>3</v>
          </cell>
          <cell r="AL43">
            <v>3</v>
          </cell>
          <cell r="AM43">
            <v>3</v>
          </cell>
          <cell r="AN43">
            <v>3</v>
          </cell>
          <cell r="AO43">
            <v>3</v>
          </cell>
          <cell r="AP43">
            <v>3</v>
          </cell>
          <cell r="AQ43">
            <v>3</v>
          </cell>
          <cell r="AR43">
            <v>3</v>
          </cell>
          <cell r="AS43">
            <v>3</v>
          </cell>
          <cell r="AT43">
            <v>3</v>
          </cell>
          <cell r="AU43">
            <v>3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3</v>
          </cell>
          <cell r="BG43">
            <v>3</v>
          </cell>
          <cell r="BH43">
            <v>3</v>
          </cell>
          <cell r="BI43">
            <v>3</v>
          </cell>
          <cell r="BJ43">
            <v>3</v>
          </cell>
          <cell r="BK43">
            <v>3</v>
          </cell>
          <cell r="BL43">
            <v>3</v>
          </cell>
          <cell r="BM43">
            <v>3</v>
          </cell>
          <cell r="BN43">
            <v>3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3</v>
          </cell>
          <cell r="BT43">
            <v>3</v>
          </cell>
          <cell r="BU43">
            <v>3</v>
          </cell>
          <cell r="BV43">
            <v>3</v>
          </cell>
          <cell r="BW43">
            <v>3</v>
          </cell>
          <cell r="BX43">
            <v>3</v>
          </cell>
          <cell r="BY43">
            <v>3</v>
          </cell>
          <cell r="BZ43" t="str">
            <v>-</v>
          </cell>
          <cell r="CA43" t="str">
            <v>-</v>
          </cell>
          <cell r="CB43">
            <v>3</v>
          </cell>
          <cell r="CC43">
            <v>3</v>
          </cell>
          <cell r="CD43">
            <v>3</v>
          </cell>
          <cell r="CE43">
            <v>3</v>
          </cell>
          <cell r="CF43">
            <v>3</v>
          </cell>
        </row>
        <row r="44">
          <cell r="D44">
            <v>3.5</v>
          </cell>
          <cell r="E44">
            <v>3</v>
          </cell>
          <cell r="F44">
            <v>3</v>
          </cell>
          <cell r="G44">
            <v>3</v>
          </cell>
          <cell r="H44">
            <v>3</v>
          </cell>
          <cell r="I44">
            <v>3</v>
          </cell>
          <cell r="J44">
            <v>3</v>
          </cell>
          <cell r="K44">
            <v>3</v>
          </cell>
          <cell r="L44">
            <v>3</v>
          </cell>
          <cell r="M44">
            <v>3</v>
          </cell>
          <cell r="N44">
            <v>3</v>
          </cell>
          <cell r="O44">
            <v>3</v>
          </cell>
          <cell r="P44">
            <v>3</v>
          </cell>
          <cell r="Q44">
            <v>3</v>
          </cell>
          <cell r="R44">
            <v>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3</v>
          </cell>
          <cell r="AK44">
            <v>3</v>
          </cell>
          <cell r="AL44">
            <v>3</v>
          </cell>
          <cell r="AM44">
            <v>3</v>
          </cell>
          <cell r="AN44">
            <v>3</v>
          </cell>
          <cell r="AO44">
            <v>3</v>
          </cell>
          <cell r="AP44">
            <v>3</v>
          </cell>
          <cell r="AQ44">
            <v>3</v>
          </cell>
          <cell r="AR44">
            <v>3</v>
          </cell>
          <cell r="AS44">
            <v>3</v>
          </cell>
          <cell r="AT44">
            <v>3</v>
          </cell>
          <cell r="AU44">
            <v>3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3</v>
          </cell>
          <cell r="BG44">
            <v>3</v>
          </cell>
          <cell r="BH44">
            <v>3</v>
          </cell>
          <cell r="BI44">
            <v>3</v>
          </cell>
          <cell r="BJ44">
            <v>3</v>
          </cell>
          <cell r="BK44">
            <v>3</v>
          </cell>
          <cell r="BL44">
            <v>3</v>
          </cell>
          <cell r="BM44">
            <v>3</v>
          </cell>
          <cell r="BN44">
            <v>3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3</v>
          </cell>
          <cell r="BT44">
            <v>3</v>
          </cell>
          <cell r="BU44">
            <v>3</v>
          </cell>
          <cell r="BV44">
            <v>3</v>
          </cell>
          <cell r="BW44">
            <v>3</v>
          </cell>
          <cell r="BX44">
            <v>3</v>
          </cell>
          <cell r="BY44">
            <v>3</v>
          </cell>
          <cell r="BZ44" t="str">
            <v>-</v>
          </cell>
          <cell r="CA44" t="str">
            <v>-</v>
          </cell>
          <cell r="CB44">
            <v>3</v>
          </cell>
          <cell r="CC44">
            <v>3</v>
          </cell>
          <cell r="CD44">
            <v>3</v>
          </cell>
          <cell r="CE44">
            <v>3</v>
          </cell>
          <cell r="CF44">
            <v>3</v>
          </cell>
        </row>
        <row r="45">
          <cell r="D45">
            <v>3.6</v>
          </cell>
          <cell r="E45">
            <v>3</v>
          </cell>
          <cell r="F45">
            <v>3</v>
          </cell>
          <cell r="G45">
            <v>3</v>
          </cell>
          <cell r="H45">
            <v>3</v>
          </cell>
          <cell r="I45">
            <v>3</v>
          </cell>
          <cell r="J45">
            <v>3</v>
          </cell>
          <cell r="K45">
            <v>3</v>
          </cell>
          <cell r="L45">
            <v>3</v>
          </cell>
          <cell r="M45">
            <v>3</v>
          </cell>
          <cell r="N45">
            <v>3</v>
          </cell>
          <cell r="O45">
            <v>3</v>
          </cell>
          <cell r="P45">
            <v>3</v>
          </cell>
          <cell r="Q45">
            <v>3</v>
          </cell>
          <cell r="R45">
            <v>3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3</v>
          </cell>
          <cell r="AK45">
            <v>3</v>
          </cell>
          <cell r="AL45">
            <v>3</v>
          </cell>
          <cell r="AM45">
            <v>3</v>
          </cell>
          <cell r="AN45">
            <v>3</v>
          </cell>
          <cell r="AO45">
            <v>3</v>
          </cell>
          <cell r="AP45">
            <v>3</v>
          </cell>
          <cell r="AQ45">
            <v>3</v>
          </cell>
          <cell r="AR45">
            <v>3</v>
          </cell>
          <cell r="AS45">
            <v>3</v>
          </cell>
          <cell r="AT45">
            <v>3</v>
          </cell>
          <cell r="AU45">
            <v>3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3</v>
          </cell>
          <cell r="BG45">
            <v>3</v>
          </cell>
          <cell r="BH45">
            <v>3</v>
          </cell>
          <cell r="BI45">
            <v>3</v>
          </cell>
          <cell r="BJ45">
            <v>3</v>
          </cell>
          <cell r="BK45">
            <v>3</v>
          </cell>
          <cell r="BL45">
            <v>3</v>
          </cell>
          <cell r="BM45">
            <v>3</v>
          </cell>
          <cell r="BN45">
            <v>3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3</v>
          </cell>
          <cell r="BT45">
            <v>3</v>
          </cell>
          <cell r="BU45">
            <v>3</v>
          </cell>
          <cell r="BV45">
            <v>3</v>
          </cell>
          <cell r="BW45">
            <v>3</v>
          </cell>
          <cell r="BX45">
            <v>3</v>
          </cell>
          <cell r="BY45">
            <v>3</v>
          </cell>
          <cell r="BZ45" t="str">
            <v>-</v>
          </cell>
          <cell r="CA45" t="str">
            <v>-</v>
          </cell>
          <cell r="CB45">
            <v>3</v>
          </cell>
          <cell r="CC45">
            <v>3</v>
          </cell>
          <cell r="CD45">
            <v>3</v>
          </cell>
          <cell r="CE45">
            <v>3</v>
          </cell>
          <cell r="CF45">
            <v>3</v>
          </cell>
        </row>
        <row r="46">
          <cell r="D46">
            <v>3.7</v>
          </cell>
          <cell r="E46">
            <v>3</v>
          </cell>
          <cell r="F46">
            <v>3</v>
          </cell>
          <cell r="G46">
            <v>3</v>
          </cell>
          <cell r="H46">
            <v>3</v>
          </cell>
          <cell r="I46">
            <v>3</v>
          </cell>
          <cell r="J46">
            <v>3</v>
          </cell>
          <cell r="K46">
            <v>3</v>
          </cell>
          <cell r="L46">
            <v>3</v>
          </cell>
          <cell r="M46">
            <v>3</v>
          </cell>
          <cell r="N46">
            <v>3</v>
          </cell>
          <cell r="O46">
            <v>3</v>
          </cell>
          <cell r="P46">
            <v>3</v>
          </cell>
          <cell r="Q46">
            <v>3</v>
          </cell>
          <cell r="R46">
            <v>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3</v>
          </cell>
          <cell r="AK46">
            <v>3</v>
          </cell>
          <cell r="AL46">
            <v>3</v>
          </cell>
          <cell r="AM46">
            <v>3</v>
          </cell>
          <cell r="AN46">
            <v>3</v>
          </cell>
          <cell r="AO46">
            <v>3</v>
          </cell>
          <cell r="AP46">
            <v>3</v>
          </cell>
          <cell r="AQ46">
            <v>3</v>
          </cell>
          <cell r="AR46">
            <v>3</v>
          </cell>
          <cell r="AS46">
            <v>3</v>
          </cell>
          <cell r="AT46">
            <v>3</v>
          </cell>
          <cell r="AU46">
            <v>3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3</v>
          </cell>
          <cell r="BG46">
            <v>3</v>
          </cell>
          <cell r="BH46">
            <v>3</v>
          </cell>
          <cell r="BI46">
            <v>3</v>
          </cell>
          <cell r="BJ46">
            <v>3</v>
          </cell>
          <cell r="BK46">
            <v>3</v>
          </cell>
          <cell r="BL46">
            <v>3</v>
          </cell>
          <cell r="BM46">
            <v>3</v>
          </cell>
          <cell r="BN46">
            <v>3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3</v>
          </cell>
          <cell r="BT46">
            <v>3</v>
          </cell>
          <cell r="BU46">
            <v>3</v>
          </cell>
          <cell r="BV46">
            <v>3</v>
          </cell>
          <cell r="BW46">
            <v>3</v>
          </cell>
          <cell r="BX46">
            <v>3</v>
          </cell>
          <cell r="BY46">
            <v>3</v>
          </cell>
          <cell r="BZ46" t="str">
            <v>-</v>
          </cell>
          <cell r="CA46" t="str">
            <v>-</v>
          </cell>
          <cell r="CB46">
            <v>3</v>
          </cell>
          <cell r="CC46">
            <v>3</v>
          </cell>
          <cell r="CD46">
            <v>3</v>
          </cell>
          <cell r="CE46">
            <v>3</v>
          </cell>
          <cell r="CF46">
            <v>3</v>
          </cell>
        </row>
        <row r="47">
          <cell r="D47">
            <v>3.8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  <cell r="N47">
            <v>3</v>
          </cell>
          <cell r="O47">
            <v>3</v>
          </cell>
          <cell r="P47">
            <v>3</v>
          </cell>
          <cell r="Q47">
            <v>3</v>
          </cell>
          <cell r="R47">
            <v>3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</v>
          </cell>
          <cell r="AK47">
            <v>3</v>
          </cell>
          <cell r="AL47">
            <v>3</v>
          </cell>
          <cell r="AM47">
            <v>3</v>
          </cell>
          <cell r="AN47">
            <v>3</v>
          </cell>
          <cell r="AO47">
            <v>3</v>
          </cell>
          <cell r="AP47">
            <v>3</v>
          </cell>
          <cell r="AQ47">
            <v>3</v>
          </cell>
          <cell r="AR47">
            <v>3</v>
          </cell>
          <cell r="AS47">
            <v>3</v>
          </cell>
          <cell r="AT47">
            <v>3</v>
          </cell>
          <cell r="AU47">
            <v>3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3</v>
          </cell>
          <cell r="BG47">
            <v>3</v>
          </cell>
          <cell r="BH47">
            <v>3</v>
          </cell>
          <cell r="BI47">
            <v>3</v>
          </cell>
          <cell r="BJ47">
            <v>3</v>
          </cell>
          <cell r="BK47">
            <v>3</v>
          </cell>
          <cell r="BL47">
            <v>3</v>
          </cell>
          <cell r="BM47">
            <v>3</v>
          </cell>
          <cell r="BN47">
            <v>3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3</v>
          </cell>
          <cell r="BT47">
            <v>3</v>
          </cell>
          <cell r="BU47">
            <v>3</v>
          </cell>
          <cell r="BV47">
            <v>3</v>
          </cell>
          <cell r="BW47">
            <v>3</v>
          </cell>
          <cell r="BX47">
            <v>3</v>
          </cell>
          <cell r="BY47">
            <v>3</v>
          </cell>
          <cell r="BZ47" t="str">
            <v>-</v>
          </cell>
          <cell r="CA47" t="str">
            <v>-</v>
          </cell>
          <cell r="CB47">
            <v>3</v>
          </cell>
          <cell r="CC47">
            <v>3</v>
          </cell>
          <cell r="CD47">
            <v>3</v>
          </cell>
          <cell r="CE47">
            <v>3</v>
          </cell>
          <cell r="CF47">
            <v>3</v>
          </cell>
        </row>
        <row r="48">
          <cell r="D48">
            <v>3.9</v>
          </cell>
          <cell r="E48">
            <v>3</v>
          </cell>
          <cell r="F48">
            <v>3</v>
          </cell>
          <cell r="G48">
            <v>3</v>
          </cell>
          <cell r="H48">
            <v>3</v>
          </cell>
          <cell r="I48">
            <v>3</v>
          </cell>
          <cell r="J48">
            <v>3</v>
          </cell>
          <cell r="K48">
            <v>3</v>
          </cell>
          <cell r="L48">
            <v>3</v>
          </cell>
          <cell r="M48">
            <v>3</v>
          </cell>
          <cell r="N48">
            <v>3</v>
          </cell>
          <cell r="O48">
            <v>3</v>
          </cell>
          <cell r="P48">
            <v>3</v>
          </cell>
          <cell r="Q48">
            <v>3</v>
          </cell>
          <cell r="R48">
            <v>3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</v>
          </cell>
          <cell r="AK48">
            <v>3</v>
          </cell>
          <cell r="AL48">
            <v>3</v>
          </cell>
          <cell r="AM48">
            <v>3</v>
          </cell>
          <cell r="AN48">
            <v>3</v>
          </cell>
          <cell r="AO48">
            <v>3</v>
          </cell>
          <cell r="AP48">
            <v>3</v>
          </cell>
          <cell r="AQ48">
            <v>3</v>
          </cell>
          <cell r="AR48">
            <v>3</v>
          </cell>
          <cell r="AS48">
            <v>3</v>
          </cell>
          <cell r="AT48">
            <v>3</v>
          </cell>
          <cell r="AU48">
            <v>3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3</v>
          </cell>
          <cell r="BG48">
            <v>3</v>
          </cell>
          <cell r="BH48">
            <v>3</v>
          </cell>
          <cell r="BI48">
            <v>3</v>
          </cell>
          <cell r="BJ48">
            <v>3</v>
          </cell>
          <cell r="BK48">
            <v>3</v>
          </cell>
          <cell r="BL48">
            <v>3</v>
          </cell>
          <cell r="BM48">
            <v>3</v>
          </cell>
          <cell r="BN48">
            <v>3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3</v>
          </cell>
          <cell r="BT48">
            <v>3</v>
          </cell>
          <cell r="BU48">
            <v>3</v>
          </cell>
          <cell r="BV48">
            <v>3</v>
          </cell>
          <cell r="BW48">
            <v>3</v>
          </cell>
          <cell r="BX48">
            <v>3</v>
          </cell>
          <cell r="BY48">
            <v>3</v>
          </cell>
          <cell r="BZ48" t="str">
            <v>-</v>
          </cell>
          <cell r="CA48" t="str">
            <v>-</v>
          </cell>
          <cell r="CB48">
            <v>3</v>
          </cell>
          <cell r="CC48">
            <v>3</v>
          </cell>
          <cell r="CD48">
            <v>3</v>
          </cell>
          <cell r="CE48">
            <v>3</v>
          </cell>
          <cell r="CF48">
            <v>3</v>
          </cell>
        </row>
      </sheetData>
      <sheetData sheetId="2" refreshError="1">
        <row r="3">
          <cell r="E3" t="str">
            <v>冷延</v>
          </cell>
          <cell r="S3" t="str">
            <v>熱延</v>
          </cell>
          <cell r="AJ3" t="str">
            <v>冷延</v>
          </cell>
          <cell r="AV3" t="str">
            <v>熱延（ｴｷｽﾄﾗ無し）</v>
          </cell>
          <cell r="BF3" t="str">
            <v>冷延</v>
          </cell>
          <cell r="BO3" t="str">
            <v>熱延</v>
          </cell>
          <cell r="BS3" t="str">
            <v>冷延</v>
          </cell>
          <cell r="CC3" t="str">
            <v>冷延</v>
          </cell>
        </row>
        <row r="4">
          <cell r="E4" t="str">
            <v>軟鋼</v>
          </cell>
          <cell r="J4" t="str">
            <v>高張力</v>
          </cell>
          <cell r="S4" t="str">
            <v>軟鋼（ｴｷｽﾄﾗ無し）</v>
          </cell>
          <cell r="AB4" t="str">
            <v>高張力</v>
          </cell>
          <cell r="AJ4" t="str">
            <v>溶融合金化亜鉛ﾒｯｷ</v>
          </cell>
          <cell r="BF4" t="str">
            <v>電気亜鉛ﾒｯｷ</v>
          </cell>
          <cell r="BS4" t="str">
            <v>電気多層ﾒｯｷ(ｴｸｾﾗｲﾄ)</v>
          </cell>
          <cell r="CC4" t="str">
            <v>ｱﾙﾐﾒｯｷ</v>
          </cell>
        </row>
        <row r="5">
          <cell r="E5" t="str">
            <v>SPC270C</v>
          </cell>
          <cell r="F5" t="str">
            <v>SPC270D</v>
          </cell>
          <cell r="G5" t="str">
            <v>SPC270E</v>
          </cell>
          <cell r="H5" t="str">
            <v>SPC270F</v>
          </cell>
          <cell r="I5" t="str">
            <v>SPC270BH</v>
          </cell>
          <cell r="J5" t="str">
            <v>SPC340</v>
          </cell>
          <cell r="K5" t="str">
            <v>SPC340BH</v>
          </cell>
          <cell r="L5" t="str">
            <v>SPC390</v>
          </cell>
          <cell r="M5" t="str">
            <v>SPC440</v>
          </cell>
          <cell r="N5" t="str">
            <v>SPC440HY</v>
          </cell>
          <cell r="O5" t="str">
            <v>SPC590</v>
          </cell>
          <cell r="P5" t="str">
            <v>SPC780</v>
          </cell>
          <cell r="Q5" t="str">
            <v>SPC980</v>
          </cell>
          <cell r="R5" t="str">
            <v>SPC1180</v>
          </cell>
          <cell r="S5" t="str">
            <v>SPH270C</v>
          </cell>
          <cell r="T5" t="str">
            <v>SPH270D</v>
          </cell>
          <cell r="U5" t="str">
            <v>SPH270E</v>
          </cell>
          <cell r="V5" t="str">
            <v>SPH310</v>
          </cell>
          <cell r="W5" t="str">
            <v>SPH370</v>
          </cell>
          <cell r="X5" t="str">
            <v>SPH400</v>
          </cell>
          <cell r="Y5" t="str">
            <v>SPH440</v>
          </cell>
          <cell r="Z5" t="str">
            <v>SPH440HY</v>
          </cell>
          <cell r="AA5" t="str">
            <v>SPH440SF</v>
          </cell>
          <cell r="AB5" t="str">
            <v>SPH490</v>
          </cell>
          <cell r="AC5" t="str">
            <v>SPH490HY</v>
          </cell>
          <cell r="AD5" t="str">
            <v>SPH490SF</v>
          </cell>
          <cell r="AE5" t="str">
            <v>SPH540</v>
          </cell>
          <cell r="AF5" t="str">
            <v>SPH540HY</v>
          </cell>
          <cell r="AG5" t="str">
            <v>SPH590</v>
          </cell>
          <cell r="AH5" t="str">
            <v>SPH590SF</v>
          </cell>
          <cell r="AI5" t="str">
            <v>SPH780</v>
          </cell>
          <cell r="AJ5" t="str">
            <v>SCGA270C</v>
          </cell>
          <cell r="AK5" t="str">
            <v>SCGA270D</v>
          </cell>
          <cell r="AL5" t="str">
            <v>SCGA270E</v>
          </cell>
          <cell r="AM5" t="str">
            <v>SCGA270F</v>
          </cell>
          <cell r="AN5" t="str">
            <v>SCGA270BH</v>
          </cell>
          <cell r="AO5" t="str">
            <v>SCGA340</v>
          </cell>
          <cell r="AP5" t="str">
            <v>SCGA340BH</v>
          </cell>
          <cell r="AQ5" t="str">
            <v>SCGA390</v>
          </cell>
          <cell r="AR5" t="str">
            <v>SCGA440</v>
          </cell>
          <cell r="AS5" t="str">
            <v>SCGA440HY</v>
          </cell>
          <cell r="AT5" t="str">
            <v>SCGA440SF</v>
          </cell>
          <cell r="AU5" t="str">
            <v>SCGA590</v>
          </cell>
          <cell r="AV5" t="str">
            <v>SHGA270C</v>
          </cell>
          <cell r="AW5" t="str">
            <v>SHGA270D</v>
          </cell>
          <cell r="AX5" t="str">
            <v>SHGA270E</v>
          </cell>
          <cell r="AY5" t="str">
            <v>SHGA310</v>
          </cell>
          <cell r="AZ5" t="str">
            <v>SHGA370</v>
          </cell>
          <cell r="BA5" t="str">
            <v>SHGA400</v>
          </cell>
          <cell r="BB5" t="str">
            <v>SHGA440</v>
          </cell>
          <cell r="BC5" t="str">
            <v>SHGA440HY</v>
          </cell>
          <cell r="BD5" t="str">
            <v>SHGA440SF</v>
          </cell>
          <cell r="BE5" t="str">
            <v>SHGA490SF</v>
          </cell>
          <cell r="BF5" t="str">
            <v>SECC</v>
          </cell>
          <cell r="BG5" t="str">
            <v>SECD</v>
          </cell>
          <cell r="BH5" t="str">
            <v>SECE</v>
          </cell>
          <cell r="BI5" t="str">
            <v>SECF</v>
          </cell>
          <cell r="BJ5" t="str">
            <v>SECEBH</v>
          </cell>
          <cell r="BK5" t="str">
            <v>SEC35</v>
          </cell>
          <cell r="BL5" t="str">
            <v>SEC35BH</v>
          </cell>
          <cell r="BM5" t="str">
            <v>SEC40</v>
          </cell>
          <cell r="BN5" t="str">
            <v>SEC45</v>
          </cell>
          <cell r="BO5" t="str">
            <v>SEHC</v>
          </cell>
          <cell r="BP5" t="str">
            <v>SEHD</v>
          </cell>
          <cell r="BQ5" t="str">
            <v>SEHE</v>
          </cell>
          <cell r="BR5" t="str">
            <v>SEH45</v>
          </cell>
          <cell r="BS5" t="str">
            <v>SEMCC</v>
          </cell>
          <cell r="BT5" t="str">
            <v>SEMCD</v>
          </cell>
          <cell r="BU5" t="str">
            <v>SEMCE</v>
          </cell>
          <cell r="BV5" t="str">
            <v>SEMCF</v>
          </cell>
          <cell r="BW5" t="str">
            <v>SEMCDBH</v>
          </cell>
          <cell r="BX5" t="str">
            <v>SEMC35BH</v>
          </cell>
          <cell r="BY5" t="str">
            <v>SEMC35</v>
          </cell>
          <cell r="BZ5" t="str">
            <v>SEMC40</v>
          </cell>
          <cell r="CA5" t="str">
            <v>SEMC40E</v>
          </cell>
          <cell r="CB5" t="str">
            <v>SEMC45</v>
          </cell>
          <cell r="CC5" t="str">
            <v>SACC</v>
          </cell>
          <cell r="CD5" t="str">
            <v>SACD</v>
          </cell>
          <cell r="CE5" t="str">
            <v>SACE</v>
          </cell>
          <cell r="CF5" t="str">
            <v>SACT</v>
          </cell>
        </row>
        <row r="6">
          <cell r="D6" t="str">
            <v>ｴｷｽﾄﾗ無し→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</v>
          </cell>
          <cell r="BE6">
            <v>1</v>
          </cell>
        </row>
        <row r="7">
          <cell r="D7">
            <v>600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 t="str">
            <v>-</v>
          </cell>
          <cell r="CD7" t="str">
            <v>-</v>
          </cell>
          <cell r="CE7" t="str">
            <v>-</v>
          </cell>
          <cell r="CF7" t="str">
            <v>-</v>
          </cell>
        </row>
        <row r="8">
          <cell r="D8">
            <v>625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 t="str">
            <v>-</v>
          </cell>
          <cell r="CD8" t="str">
            <v>-</v>
          </cell>
          <cell r="CE8" t="str">
            <v>-</v>
          </cell>
          <cell r="CF8" t="str">
            <v>-</v>
          </cell>
        </row>
        <row r="9">
          <cell r="D9">
            <v>650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</row>
        <row r="10">
          <cell r="D10">
            <v>675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</row>
        <row r="11">
          <cell r="D11">
            <v>700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</row>
        <row r="12">
          <cell r="D12">
            <v>725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</row>
        <row r="13">
          <cell r="D13">
            <v>750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</row>
        <row r="14">
          <cell r="D14">
            <v>775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</row>
        <row r="15">
          <cell r="D15">
            <v>800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</row>
        <row r="16">
          <cell r="D16">
            <v>825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</row>
        <row r="17">
          <cell r="D17">
            <v>850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</row>
        <row r="18">
          <cell r="D18">
            <v>875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</row>
        <row r="19">
          <cell r="D19">
            <v>900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</row>
        <row r="20">
          <cell r="D20">
            <v>914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</row>
        <row r="21">
          <cell r="D21">
            <v>925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</row>
        <row r="22">
          <cell r="D22">
            <v>950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</row>
        <row r="23">
          <cell r="D23">
            <v>975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</row>
        <row r="24">
          <cell r="D24">
            <v>1000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</row>
        <row r="25">
          <cell r="D25">
            <v>1025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</row>
        <row r="26">
          <cell r="D26">
            <v>1050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</row>
        <row r="27">
          <cell r="D27">
            <v>1075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</row>
        <row r="28">
          <cell r="D28">
            <v>1100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</row>
        <row r="29">
          <cell r="D29">
            <v>1125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</row>
        <row r="30">
          <cell r="D30">
            <v>1150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</row>
        <row r="31">
          <cell r="D31">
            <v>1175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</row>
        <row r="32">
          <cell r="D32">
            <v>1200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</row>
        <row r="33">
          <cell r="D33">
            <v>1219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</row>
        <row r="34">
          <cell r="D34">
            <v>1225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  <cell r="W34" t="str">
            <v>-</v>
          </cell>
          <cell r="X34" t="str">
            <v>-</v>
          </cell>
          <cell r="Y34" t="str">
            <v>-</v>
          </cell>
          <cell r="Z34" t="str">
            <v>-</v>
          </cell>
          <cell r="AA34" t="str">
            <v>-</v>
          </cell>
          <cell r="AB34" t="str">
            <v>-</v>
          </cell>
          <cell r="AC34" t="str">
            <v>-</v>
          </cell>
          <cell r="AD34" t="str">
            <v>-</v>
          </cell>
          <cell r="AE34" t="str">
            <v>-</v>
          </cell>
          <cell r="AF34" t="str">
            <v>-</v>
          </cell>
          <cell r="AG34" t="str">
            <v>-</v>
          </cell>
          <cell r="AH34" t="str">
            <v>-</v>
          </cell>
          <cell r="AI34" t="str">
            <v>-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</row>
        <row r="35">
          <cell r="D35">
            <v>1250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</row>
        <row r="36">
          <cell r="D36">
            <v>1275</v>
          </cell>
          <cell r="E36" t="str">
            <v>-</v>
          </cell>
          <cell r="F36" t="str">
            <v>-</v>
          </cell>
          <cell r="G36" t="str">
            <v>-</v>
          </cell>
          <cell r="H36" t="str">
            <v>-</v>
          </cell>
          <cell r="I36" t="str">
            <v>-</v>
          </cell>
          <cell r="J36" t="str">
            <v>-</v>
          </cell>
          <cell r="K36" t="str">
            <v>-</v>
          </cell>
          <cell r="L36" t="str">
            <v>-</v>
          </cell>
          <cell r="M36" t="str">
            <v>-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  <cell r="W36" t="str">
            <v>-</v>
          </cell>
          <cell r="X36" t="str">
            <v>-</v>
          </cell>
          <cell r="Y36" t="str">
            <v>-</v>
          </cell>
          <cell r="Z36" t="str">
            <v>-</v>
          </cell>
          <cell r="AA36" t="str">
            <v>-</v>
          </cell>
          <cell r="AB36" t="str">
            <v>-</v>
          </cell>
          <cell r="AC36" t="str">
            <v>-</v>
          </cell>
          <cell r="AD36" t="str">
            <v>-</v>
          </cell>
          <cell r="AE36" t="str">
            <v>-</v>
          </cell>
          <cell r="AF36" t="str">
            <v>-</v>
          </cell>
          <cell r="AG36" t="str">
            <v>-</v>
          </cell>
          <cell r="AH36" t="str">
            <v>-</v>
          </cell>
          <cell r="AI36" t="str">
            <v>-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</row>
        <row r="37">
          <cell r="D37">
            <v>1300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</row>
        <row r="38">
          <cell r="D38">
            <v>1325</v>
          </cell>
          <cell r="E38" t="str">
            <v>-</v>
          </cell>
          <cell r="F38" t="str">
            <v>-</v>
          </cell>
          <cell r="G38" t="str">
            <v>-</v>
          </cell>
          <cell r="H38" t="str">
            <v>-</v>
          </cell>
          <cell r="I38" t="str">
            <v>-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  <cell r="W38" t="str">
            <v>-</v>
          </cell>
          <cell r="X38" t="str">
            <v>-</v>
          </cell>
          <cell r="Y38" t="str">
            <v>-</v>
          </cell>
          <cell r="Z38" t="str">
            <v>-</v>
          </cell>
          <cell r="AA38" t="str">
            <v>-</v>
          </cell>
          <cell r="AB38" t="str">
            <v>-</v>
          </cell>
          <cell r="AC38" t="str">
            <v>-</v>
          </cell>
          <cell r="AD38" t="str">
            <v>-</v>
          </cell>
          <cell r="AE38" t="str">
            <v>-</v>
          </cell>
          <cell r="AF38" t="str">
            <v>-</v>
          </cell>
          <cell r="AG38" t="str">
            <v>-</v>
          </cell>
          <cell r="AH38" t="str">
            <v>-</v>
          </cell>
          <cell r="AI38" t="str">
            <v>-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</row>
        <row r="39">
          <cell r="D39">
            <v>1350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</row>
        <row r="40">
          <cell r="D40">
            <v>1375</v>
          </cell>
          <cell r="E40" t="str">
            <v>-</v>
          </cell>
          <cell r="F40" t="str">
            <v>-</v>
          </cell>
          <cell r="G40" t="str">
            <v>-</v>
          </cell>
          <cell r="H40" t="str">
            <v>-</v>
          </cell>
          <cell r="I40" t="str">
            <v>-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  <cell r="W40" t="str">
            <v>-</v>
          </cell>
          <cell r="X40" t="str">
            <v>-</v>
          </cell>
          <cell r="Y40" t="str">
            <v>-</v>
          </cell>
          <cell r="Z40" t="str">
            <v>-</v>
          </cell>
          <cell r="AA40" t="str">
            <v>-</v>
          </cell>
          <cell r="AB40" t="str">
            <v>-</v>
          </cell>
          <cell r="AC40" t="str">
            <v>-</v>
          </cell>
          <cell r="AD40" t="str">
            <v>-</v>
          </cell>
          <cell r="AE40" t="str">
            <v>-</v>
          </cell>
          <cell r="AF40" t="str">
            <v>-</v>
          </cell>
          <cell r="AG40" t="str">
            <v>-</v>
          </cell>
          <cell r="AH40" t="str">
            <v>-</v>
          </cell>
          <cell r="AI40" t="str">
            <v>-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</row>
        <row r="41">
          <cell r="D41">
            <v>1400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</row>
        <row r="42">
          <cell r="D42">
            <v>1425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  <cell r="W42" t="str">
            <v>-</v>
          </cell>
          <cell r="X42" t="str">
            <v>-</v>
          </cell>
          <cell r="Y42" t="str">
            <v>-</v>
          </cell>
          <cell r="Z42" t="str">
            <v>-</v>
          </cell>
          <cell r="AA42" t="str">
            <v>-</v>
          </cell>
          <cell r="AB42" t="str">
            <v>-</v>
          </cell>
          <cell r="AC42" t="str">
            <v>-</v>
          </cell>
          <cell r="AD42" t="str">
            <v>-</v>
          </cell>
          <cell r="AE42" t="str">
            <v>-</v>
          </cell>
          <cell r="AF42" t="str">
            <v>-</v>
          </cell>
          <cell r="AG42" t="str">
            <v>-</v>
          </cell>
          <cell r="AH42" t="str">
            <v>-</v>
          </cell>
          <cell r="AI42" t="str">
            <v>-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</row>
        <row r="43">
          <cell r="D43">
            <v>1450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</row>
        <row r="44">
          <cell r="D44">
            <v>1475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  <cell r="W44" t="str">
            <v>-</v>
          </cell>
          <cell r="X44" t="str">
            <v>-</v>
          </cell>
          <cell r="Y44" t="str">
            <v>-</v>
          </cell>
          <cell r="Z44" t="str">
            <v>-</v>
          </cell>
          <cell r="AA44" t="str">
            <v>-</v>
          </cell>
          <cell r="AB44" t="str">
            <v>-</v>
          </cell>
          <cell r="AC44" t="str">
            <v>-</v>
          </cell>
          <cell r="AD44" t="str">
            <v>-</v>
          </cell>
          <cell r="AE44" t="str">
            <v>-</v>
          </cell>
          <cell r="AF44" t="str">
            <v>-</v>
          </cell>
          <cell r="AG44" t="str">
            <v>-</v>
          </cell>
          <cell r="AH44" t="str">
            <v>-</v>
          </cell>
          <cell r="AI44" t="str">
            <v>-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</row>
        <row r="45">
          <cell r="D45">
            <v>1500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</row>
      </sheetData>
      <sheetData sheetId="3" refreshError="1">
        <row r="3">
          <cell r="E3" t="str">
            <v>ﾒｯｷ厚</v>
          </cell>
          <cell r="G3" t="str">
            <v>冷延</v>
          </cell>
          <cell r="U3" t="str">
            <v>熱延</v>
          </cell>
          <cell r="AL3" t="str">
            <v>冷延</v>
          </cell>
          <cell r="AX3" t="str">
            <v>熱延（ｴｷｽﾄﾗ無し）</v>
          </cell>
          <cell r="BH3" t="str">
            <v>冷延</v>
          </cell>
          <cell r="BQ3" t="str">
            <v>熱延</v>
          </cell>
          <cell r="BU3" t="str">
            <v>冷延</v>
          </cell>
          <cell r="CE3" t="str">
            <v>冷延</v>
          </cell>
        </row>
        <row r="4">
          <cell r="G4" t="str">
            <v>軟鋼</v>
          </cell>
          <cell r="L4" t="str">
            <v>高張力</v>
          </cell>
          <cell r="U4" t="str">
            <v>軟鋼（ｴｷｽﾄﾗ無し）</v>
          </cell>
          <cell r="AD4" t="str">
            <v>高張力</v>
          </cell>
          <cell r="AL4" t="str">
            <v>溶融合金化亜鉛ﾒｯｷ</v>
          </cell>
          <cell r="BH4" t="str">
            <v>電気亜鉛ﾒｯｷ</v>
          </cell>
          <cell r="BU4" t="str">
            <v>電気多層ﾒｯｷ(ｴｸｾﾗｲﾄ)</v>
          </cell>
          <cell r="CE4" t="str">
            <v>ｱﾙﾐﾒｯｷ</v>
          </cell>
        </row>
        <row r="5">
          <cell r="E5" t="str">
            <v>表</v>
          </cell>
          <cell r="F5" t="str">
            <v>裏</v>
          </cell>
          <cell r="G5" t="str">
            <v>SPC270C</v>
          </cell>
          <cell r="H5" t="str">
            <v>SPC270D</v>
          </cell>
          <cell r="I5" t="str">
            <v>SPC270E</v>
          </cell>
          <cell r="J5" t="str">
            <v>SPC270F</v>
          </cell>
          <cell r="K5" t="str">
            <v>SPC270BH</v>
          </cell>
          <cell r="L5" t="str">
            <v>SPC340</v>
          </cell>
          <cell r="M5" t="str">
            <v>SPC340BH</v>
          </cell>
          <cell r="N5" t="str">
            <v>SPC390</v>
          </cell>
          <cell r="O5" t="str">
            <v>SPC440</v>
          </cell>
          <cell r="P5" t="str">
            <v>SPC440HY</v>
          </cell>
          <cell r="Q5" t="str">
            <v>SPC590</v>
          </cell>
          <cell r="R5" t="str">
            <v>SPC780</v>
          </cell>
          <cell r="S5" t="str">
            <v>SPC980</v>
          </cell>
          <cell r="T5" t="str">
            <v>SPC1180</v>
          </cell>
          <cell r="U5" t="str">
            <v>SPH270C</v>
          </cell>
          <cell r="V5" t="str">
            <v>SPH270D</v>
          </cell>
          <cell r="W5" t="str">
            <v>SPH270E</v>
          </cell>
          <cell r="X5" t="str">
            <v>SPH310</v>
          </cell>
          <cell r="Y5" t="str">
            <v>SPH370</v>
          </cell>
          <cell r="Z5" t="str">
            <v>SPH400</v>
          </cell>
          <cell r="AA5" t="str">
            <v>SPH440</v>
          </cell>
          <cell r="AB5" t="str">
            <v>SPH440HY</v>
          </cell>
          <cell r="AC5" t="str">
            <v>SPH440SF</v>
          </cell>
          <cell r="AD5" t="str">
            <v>SPH490</v>
          </cell>
          <cell r="AE5" t="str">
            <v>SPH490HY</v>
          </cell>
          <cell r="AF5" t="str">
            <v>SPH490SF</v>
          </cell>
          <cell r="AG5" t="str">
            <v>SPH540</v>
          </cell>
          <cell r="AH5" t="str">
            <v>SPH540HY</v>
          </cell>
          <cell r="AI5" t="str">
            <v>SPH590</v>
          </cell>
          <cell r="AJ5" t="str">
            <v>SPH590SF</v>
          </cell>
          <cell r="AK5" t="str">
            <v>SPH780</v>
          </cell>
          <cell r="AL5" t="str">
            <v>SCGA270C</v>
          </cell>
          <cell r="AM5" t="str">
            <v>SCGA270D</v>
          </cell>
          <cell r="AN5" t="str">
            <v>SCGA270E</v>
          </cell>
          <cell r="AO5" t="str">
            <v>SCGA270F</v>
          </cell>
          <cell r="AP5" t="str">
            <v>SCGA270BH</v>
          </cell>
          <cell r="AQ5" t="str">
            <v>SCGA340</v>
          </cell>
          <cell r="AR5" t="str">
            <v>SCGA340BH</v>
          </cell>
          <cell r="AS5" t="str">
            <v>SCGA390</v>
          </cell>
          <cell r="AT5" t="str">
            <v>SCGA440</v>
          </cell>
          <cell r="AU5" t="str">
            <v>SCGA440HY</v>
          </cell>
          <cell r="AV5" t="str">
            <v>SCGA440SF</v>
          </cell>
          <cell r="AW5" t="str">
            <v>SCGA590</v>
          </cell>
          <cell r="AX5" t="str">
            <v>SHGA270C</v>
          </cell>
          <cell r="AY5" t="str">
            <v>SHGA270D</v>
          </cell>
          <cell r="AZ5" t="str">
            <v>SHGA270E</v>
          </cell>
          <cell r="BA5" t="str">
            <v>SHGA310</v>
          </cell>
          <cell r="BB5" t="str">
            <v>SHGA370</v>
          </cell>
          <cell r="BC5" t="str">
            <v>SHGA400</v>
          </cell>
          <cell r="BD5" t="str">
            <v>SHGA440</v>
          </cell>
          <cell r="BE5" t="str">
            <v>SHGA440HY</v>
          </cell>
          <cell r="BF5" t="str">
            <v>SHGA440SF</v>
          </cell>
          <cell r="BG5" t="str">
            <v>SHGA490SF</v>
          </cell>
          <cell r="BH5" t="str">
            <v>SECC</v>
          </cell>
          <cell r="BI5" t="str">
            <v>SECD</v>
          </cell>
          <cell r="BJ5" t="str">
            <v>SECE</v>
          </cell>
          <cell r="BK5" t="str">
            <v>SECF</v>
          </cell>
          <cell r="BL5" t="str">
            <v>SECEBH</v>
          </cell>
          <cell r="BM5" t="str">
            <v>SEC35</v>
          </cell>
          <cell r="BN5" t="str">
            <v>SEC35BH</v>
          </cell>
          <cell r="BO5" t="str">
            <v>SEC40</v>
          </cell>
          <cell r="BP5" t="str">
            <v>SEC45</v>
          </cell>
          <cell r="BQ5" t="str">
            <v>SEHC</v>
          </cell>
          <cell r="BR5" t="str">
            <v>SEHD</v>
          </cell>
          <cell r="BS5" t="str">
            <v>SEHE</v>
          </cell>
          <cell r="BT5" t="str">
            <v>SEH45</v>
          </cell>
          <cell r="BU5" t="str">
            <v>SEMCC</v>
          </cell>
          <cell r="BV5" t="str">
            <v>SEMCD</v>
          </cell>
          <cell r="BW5" t="str">
            <v>SEMCE</v>
          </cell>
          <cell r="BX5" t="str">
            <v>SEMCF</v>
          </cell>
          <cell r="BY5" t="str">
            <v>SEMCDBH</v>
          </cell>
          <cell r="BZ5" t="str">
            <v>SEMC35BH</v>
          </cell>
          <cell r="CA5" t="str">
            <v>SEMC35</v>
          </cell>
          <cell r="CB5" t="str">
            <v>SEMC40</v>
          </cell>
          <cell r="CC5" t="str">
            <v>SEMC40E</v>
          </cell>
          <cell r="CD5" t="str">
            <v>SEMC45</v>
          </cell>
          <cell r="CE5" t="str">
            <v>SACC</v>
          </cell>
          <cell r="CF5" t="str">
            <v>SACD</v>
          </cell>
          <cell r="CG5" t="str">
            <v>SACE</v>
          </cell>
          <cell r="CH5" t="str">
            <v>SACT</v>
          </cell>
        </row>
        <row r="6">
          <cell r="D6" t="str">
            <v>0/0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</row>
        <row r="7">
          <cell r="D7" t="str">
            <v>10/0</v>
          </cell>
          <cell r="E7">
            <v>10</v>
          </cell>
          <cell r="F7">
            <v>0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  <cell r="W7" t="str">
            <v>-</v>
          </cell>
          <cell r="X7" t="str">
            <v>-</v>
          </cell>
          <cell r="Y7" t="str">
            <v>-</v>
          </cell>
          <cell r="Z7" t="str">
            <v>-</v>
          </cell>
          <cell r="AA7" t="str">
            <v>-</v>
          </cell>
          <cell r="AB7" t="str">
            <v>-</v>
          </cell>
          <cell r="AC7" t="str">
            <v>-</v>
          </cell>
          <cell r="AD7" t="str">
            <v>-</v>
          </cell>
          <cell r="AE7" t="str">
            <v>-</v>
          </cell>
          <cell r="AF7" t="str">
            <v>-</v>
          </cell>
          <cell r="AG7" t="str">
            <v>-</v>
          </cell>
          <cell r="AH7" t="str">
            <v>-</v>
          </cell>
          <cell r="AI7" t="str">
            <v>-</v>
          </cell>
          <cell r="AJ7" t="str">
            <v>-</v>
          </cell>
          <cell r="AK7" t="str">
            <v>-</v>
          </cell>
          <cell r="AL7" t="str">
            <v>-</v>
          </cell>
          <cell r="AM7" t="str">
            <v>-</v>
          </cell>
          <cell r="AN7" t="str">
            <v>-</v>
          </cell>
          <cell r="AO7" t="str">
            <v>-</v>
          </cell>
          <cell r="AP7" t="str">
            <v>-</v>
          </cell>
          <cell r="AQ7" t="str">
            <v>-</v>
          </cell>
          <cell r="AR7" t="str">
            <v>-</v>
          </cell>
          <cell r="AS7" t="str">
            <v>-</v>
          </cell>
          <cell r="AT7" t="str">
            <v>-</v>
          </cell>
          <cell r="AU7" t="str">
            <v>-</v>
          </cell>
          <cell r="AV7" t="str">
            <v>-</v>
          </cell>
          <cell r="AW7" t="str">
            <v>-</v>
          </cell>
          <cell r="AX7" t="str">
            <v>-</v>
          </cell>
          <cell r="AY7" t="str">
            <v>-</v>
          </cell>
          <cell r="AZ7" t="str">
            <v>-</v>
          </cell>
          <cell r="BA7" t="str">
            <v>-</v>
          </cell>
          <cell r="BB7" t="str">
            <v>-</v>
          </cell>
          <cell r="BC7" t="str">
            <v>-</v>
          </cell>
          <cell r="BD7" t="str">
            <v>-</v>
          </cell>
          <cell r="BE7" t="str">
            <v>-</v>
          </cell>
          <cell r="BF7" t="str">
            <v>-</v>
          </cell>
          <cell r="BG7" t="str">
            <v>-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 t="str">
            <v>-</v>
          </cell>
          <cell r="BV7" t="str">
            <v>-</v>
          </cell>
          <cell r="BW7" t="str">
            <v>-</v>
          </cell>
          <cell r="BX7" t="str">
            <v>-</v>
          </cell>
          <cell r="BY7" t="str">
            <v>-</v>
          </cell>
          <cell r="BZ7" t="str">
            <v>-</v>
          </cell>
          <cell r="CA7" t="str">
            <v>-</v>
          </cell>
          <cell r="CB7" t="str">
            <v>-</v>
          </cell>
          <cell r="CC7" t="str">
            <v>-</v>
          </cell>
          <cell r="CD7" t="str">
            <v>-</v>
          </cell>
          <cell r="CE7" t="str">
            <v>-</v>
          </cell>
          <cell r="CF7" t="str">
            <v>-</v>
          </cell>
          <cell r="CG7" t="str">
            <v>-</v>
          </cell>
          <cell r="CH7" t="str">
            <v>-</v>
          </cell>
        </row>
        <row r="8">
          <cell r="D8" t="str">
            <v>10/10</v>
          </cell>
          <cell r="E8">
            <v>10</v>
          </cell>
          <cell r="F8">
            <v>10</v>
          </cell>
          <cell r="G8" t="str">
            <v>-</v>
          </cell>
          <cell r="H8" t="str">
            <v>-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  <cell r="W8" t="str">
            <v>-</v>
          </cell>
          <cell r="X8" t="str">
            <v>-</v>
          </cell>
          <cell r="Y8" t="str">
            <v>-</v>
          </cell>
          <cell r="Z8" t="str">
            <v>-</v>
          </cell>
          <cell r="AA8" t="str">
            <v>-</v>
          </cell>
          <cell r="AB8" t="str">
            <v>-</v>
          </cell>
          <cell r="AC8" t="str">
            <v>-</v>
          </cell>
          <cell r="AD8" t="str">
            <v>-</v>
          </cell>
          <cell r="AE8" t="str">
            <v>-</v>
          </cell>
          <cell r="AF8" t="str">
            <v>-</v>
          </cell>
          <cell r="AG8" t="str">
            <v>-</v>
          </cell>
          <cell r="AH8" t="str">
            <v>-</v>
          </cell>
          <cell r="AI8" t="str">
            <v>-</v>
          </cell>
          <cell r="AJ8" t="str">
            <v>-</v>
          </cell>
          <cell r="AK8" t="str">
            <v>-</v>
          </cell>
          <cell r="AL8" t="str">
            <v>-</v>
          </cell>
          <cell r="AM8" t="str">
            <v>-</v>
          </cell>
          <cell r="AN8" t="str">
            <v>-</v>
          </cell>
          <cell r="AO8" t="str">
            <v>-</v>
          </cell>
          <cell r="AP8" t="str">
            <v>-</v>
          </cell>
          <cell r="AQ8" t="str">
            <v>-</v>
          </cell>
          <cell r="AR8" t="str">
            <v>-</v>
          </cell>
          <cell r="AS8" t="str">
            <v>-</v>
          </cell>
          <cell r="AT8" t="str">
            <v>-</v>
          </cell>
          <cell r="AU8" t="str">
            <v>-</v>
          </cell>
          <cell r="AV8" t="str">
            <v>-</v>
          </cell>
          <cell r="AW8" t="str">
            <v>-</v>
          </cell>
          <cell r="AX8" t="str">
            <v>-</v>
          </cell>
          <cell r="AY8" t="str">
            <v>-</v>
          </cell>
          <cell r="AZ8" t="str">
            <v>-</v>
          </cell>
          <cell r="BA8" t="str">
            <v>-</v>
          </cell>
          <cell r="BB8" t="str">
            <v>-</v>
          </cell>
          <cell r="BC8" t="str">
            <v>-</v>
          </cell>
          <cell r="BD8" t="str">
            <v>-</v>
          </cell>
          <cell r="BE8" t="str">
            <v>-</v>
          </cell>
          <cell r="BF8" t="str">
            <v>-</v>
          </cell>
          <cell r="BG8" t="str">
            <v>-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 t="str">
            <v>-</v>
          </cell>
          <cell r="BV8" t="str">
            <v>-</v>
          </cell>
          <cell r="BW8" t="str">
            <v>-</v>
          </cell>
          <cell r="BX8" t="str">
            <v>-</v>
          </cell>
          <cell r="BY8" t="str">
            <v>-</v>
          </cell>
          <cell r="BZ8" t="str">
            <v>-</v>
          </cell>
          <cell r="CA8" t="str">
            <v>-</v>
          </cell>
          <cell r="CB8" t="str">
            <v>-</v>
          </cell>
          <cell r="CC8" t="str">
            <v>-</v>
          </cell>
          <cell r="CD8" t="str">
            <v>-</v>
          </cell>
          <cell r="CE8" t="str">
            <v>-</v>
          </cell>
          <cell r="CF8" t="str">
            <v>-</v>
          </cell>
          <cell r="CG8" t="str">
            <v>-</v>
          </cell>
          <cell r="CH8" t="str">
            <v>-</v>
          </cell>
        </row>
        <row r="9">
          <cell r="D9" t="str">
            <v>20/0</v>
          </cell>
          <cell r="E9">
            <v>20</v>
          </cell>
          <cell r="F9">
            <v>0</v>
          </cell>
          <cell r="G9" t="str">
            <v>-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  <cell r="L9" t="str">
            <v>-</v>
          </cell>
          <cell r="M9" t="str">
            <v>-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  <cell r="W9" t="str">
            <v>-</v>
          </cell>
          <cell r="X9" t="str">
            <v>-</v>
          </cell>
          <cell r="Y9" t="str">
            <v>-</v>
          </cell>
          <cell r="Z9" t="str">
            <v>-</v>
          </cell>
          <cell r="AA9" t="str">
            <v>-</v>
          </cell>
          <cell r="AB9" t="str">
            <v>-</v>
          </cell>
          <cell r="AC9" t="str">
            <v>-</v>
          </cell>
          <cell r="AD9" t="str">
            <v>-</v>
          </cell>
          <cell r="AE9" t="str">
            <v>-</v>
          </cell>
          <cell r="AF9" t="str">
            <v>-</v>
          </cell>
          <cell r="AG9" t="str">
            <v>-</v>
          </cell>
          <cell r="AH9" t="str">
            <v>-</v>
          </cell>
          <cell r="AI9" t="str">
            <v>-</v>
          </cell>
          <cell r="AJ9" t="str">
            <v>-</v>
          </cell>
          <cell r="AK9" t="str">
            <v>-</v>
          </cell>
          <cell r="AL9" t="str">
            <v>-</v>
          </cell>
          <cell r="AM9" t="str">
            <v>-</v>
          </cell>
          <cell r="AN9" t="str">
            <v>-</v>
          </cell>
          <cell r="AO9" t="str">
            <v>-</v>
          </cell>
          <cell r="AP9" t="str">
            <v>-</v>
          </cell>
          <cell r="AQ9" t="str">
            <v>-</v>
          </cell>
          <cell r="AR9" t="str">
            <v>-</v>
          </cell>
          <cell r="AS9" t="str">
            <v>-</v>
          </cell>
          <cell r="AT9" t="str">
            <v>-</v>
          </cell>
          <cell r="AU9" t="str">
            <v>-</v>
          </cell>
          <cell r="AV9" t="str">
            <v>-</v>
          </cell>
          <cell r="AW9" t="str">
            <v>-</v>
          </cell>
          <cell r="AX9" t="str">
            <v>-</v>
          </cell>
          <cell r="AY9" t="str">
            <v>-</v>
          </cell>
          <cell r="AZ9" t="str">
            <v>-</v>
          </cell>
          <cell r="BA9" t="str">
            <v>-</v>
          </cell>
          <cell r="BB9" t="str">
            <v>-</v>
          </cell>
          <cell r="BC9" t="str">
            <v>-</v>
          </cell>
          <cell r="BD9" t="str">
            <v>-</v>
          </cell>
          <cell r="BE9" t="str">
            <v>-</v>
          </cell>
          <cell r="BF9" t="str">
            <v>-</v>
          </cell>
          <cell r="BG9" t="str">
            <v>-</v>
          </cell>
          <cell r="BH9">
            <v>1</v>
          </cell>
          <cell r="BI9">
            <v>1</v>
          </cell>
          <cell r="BJ9">
            <v>1</v>
          </cell>
          <cell r="BK9">
            <v>1</v>
          </cell>
          <cell r="BL9">
            <v>1</v>
          </cell>
          <cell r="BM9">
            <v>1</v>
          </cell>
          <cell r="BN9">
            <v>1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 t="str">
            <v>-</v>
          </cell>
          <cell r="BV9" t="str">
            <v>-</v>
          </cell>
          <cell r="BW9" t="str">
            <v>-</v>
          </cell>
          <cell r="BX9" t="str">
            <v>-</v>
          </cell>
          <cell r="BY9" t="str">
            <v>-</v>
          </cell>
          <cell r="BZ9" t="str">
            <v>-</v>
          </cell>
          <cell r="CA9" t="str">
            <v>-</v>
          </cell>
          <cell r="CB9" t="str">
            <v>-</v>
          </cell>
          <cell r="CC9" t="str">
            <v>-</v>
          </cell>
          <cell r="CD9" t="str">
            <v>-</v>
          </cell>
          <cell r="CE9" t="str">
            <v>-</v>
          </cell>
          <cell r="CF9" t="str">
            <v>-</v>
          </cell>
          <cell r="CG9" t="str">
            <v>-</v>
          </cell>
          <cell r="CH9" t="str">
            <v>-</v>
          </cell>
        </row>
        <row r="10">
          <cell r="D10" t="str">
            <v>20/20</v>
          </cell>
          <cell r="E10">
            <v>20</v>
          </cell>
          <cell r="F10">
            <v>20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 t="str">
            <v>-</v>
          </cell>
          <cell r="Z10" t="str">
            <v>-</v>
          </cell>
          <cell r="AA10" t="str">
            <v>-</v>
          </cell>
          <cell r="AB10" t="str">
            <v>-</v>
          </cell>
          <cell r="AC10" t="str">
            <v>-</v>
          </cell>
          <cell r="AD10" t="str">
            <v>-</v>
          </cell>
          <cell r="AE10" t="str">
            <v>-</v>
          </cell>
          <cell r="AF10" t="str">
            <v>-</v>
          </cell>
          <cell r="AG10" t="str">
            <v>-</v>
          </cell>
          <cell r="AH10" t="str">
            <v>-</v>
          </cell>
          <cell r="AI10" t="str">
            <v>-</v>
          </cell>
          <cell r="AJ10" t="str">
            <v>-</v>
          </cell>
          <cell r="AK10" t="str">
            <v>-</v>
          </cell>
          <cell r="AL10" t="str">
            <v>-</v>
          </cell>
          <cell r="AM10" t="str">
            <v>-</v>
          </cell>
          <cell r="AN10" t="str">
            <v>-</v>
          </cell>
          <cell r="AO10" t="str">
            <v>-</v>
          </cell>
          <cell r="AP10" t="str">
            <v>-</v>
          </cell>
          <cell r="AQ10" t="str">
            <v>-</v>
          </cell>
          <cell r="AR10" t="str">
            <v>-</v>
          </cell>
          <cell r="AS10" t="str">
            <v>-</v>
          </cell>
          <cell r="AT10" t="str">
            <v>-</v>
          </cell>
          <cell r="AU10" t="str">
            <v>-</v>
          </cell>
          <cell r="AV10" t="str">
            <v>-</v>
          </cell>
          <cell r="AW10" t="str">
            <v>-</v>
          </cell>
          <cell r="AX10" t="str">
            <v>-</v>
          </cell>
          <cell r="AY10" t="str">
            <v>-</v>
          </cell>
          <cell r="AZ10" t="str">
            <v>-</v>
          </cell>
          <cell r="BA10" t="str">
            <v>-</v>
          </cell>
          <cell r="BB10" t="str">
            <v>-</v>
          </cell>
          <cell r="BC10" t="str">
            <v>-</v>
          </cell>
          <cell r="BD10" t="str">
            <v>-</v>
          </cell>
          <cell r="BE10" t="str">
            <v>-</v>
          </cell>
          <cell r="BF10" t="str">
            <v>-</v>
          </cell>
          <cell r="BG10" t="str">
            <v>-</v>
          </cell>
          <cell r="BH10">
            <v>1</v>
          </cell>
          <cell r="BI10">
            <v>1</v>
          </cell>
          <cell r="BJ10">
            <v>1</v>
          </cell>
          <cell r="BK10">
            <v>1</v>
          </cell>
          <cell r="BL10">
            <v>1</v>
          </cell>
          <cell r="BM10">
            <v>1</v>
          </cell>
          <cell r="BN10">
            <v>1</v>
          </cell>
          <cell r="BO10">
            <v>1</v>
          </cell>
          <cell r="BP10">
            <v>1</v>
          </cell>
          <cell r="BQ10">
            <v>1</v>
          </cell>
          <cell r="BR10">
            <v>1</v>
          </cell>
          <cell r="BS10">
            <v>1</v>
          </cell>
          <cell r="BT10">
            <v>1</v>
          </cell>
          <cell r="BU10" t="str">
            <v>-</v>
          </cell>
          <cell r="BV10" t="str">
            <v>-</v>
          </cell>
          <cell r="BW10" t="str">
            <v>-</v>
          </cell>
          <cell r="BX10" t="str">
            <v>-</v>
          </cell>
          <cell r="BY10" t="str">
            <v>-</v>
          </cell>
          <cell r="BZ10" t="str">
            <v>-</v>
          </cell>
          <cell r="CA10" t="str">
            <v>-</v>
          </cell>
          <cell r="CB10" t="str">
            <v>-</v>
          </cell>
          <cell r="CC10" t="str">
            <v>-</v>
          </cell>
          <cell r="CD10" t="str">
            <v>-</v>
          </cell>
          <cell r="CE10" t="str">
            <v>-</v>
          </cell>
          <cell r="CF10" t="str">
            <v>-</v>
          </cell>
          <cell r="CG10" t="str">
            <v>-</v>
          </cell>
          <cell r="CH10" t="str">
            <v>-</v>
          </cell>
        </row>
        <row r="11">
          <cell r="D11" t="str">
            <v>30/0</v>
          </cell>
          <cell r="E11">
            <v>30</v>
          </cell>
          <cell r="F11">
            <v>0</v>
          </cell>
          <cell r="G11" t="str">
            <v>-</v>
          </cell>
          <cell r="H11" t="str">
            <v>-</v>
          </cell>
          <cell r="I11" t="str">
            <v>-</v>
          </cell>
          <cell r="J11" t="str">
            <v>-</v>
          </cell>
          <cell r="K11" t="str">
            <v>-</v>
          </cell>
          <cell r="L11" t="str">
            <v>-</v>
          </cell>
          <cell r="M11" t="str">
            <v>-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-</v>
          </cell>
          <cell r="Y11" t="str">
            <v>-</v>
          </cell>
          <cell r="Z11" t="str">
            <v>-</v>
          </cell>
          <cell r="AA11" t="str">
            <v>-</v>
          </cell>
          <cell r="AB11" t="str">
            <v>-</v>
          </cell>
          <cell r="AC11" t="str">
            <v>-</v>
          </cell>
          <cell r="AD11" t="str">
            <v>-</v>
          </cell>
          <cell r="AE11" t="str">
            <v>-</v>
          </cell>
          <cell r="AF11" t="str">
            <v>-</v>
          </cell>
          <cell r="AG11" t="str">
            <v>-</v>
          </cell>
          <cell r="AH11" t="str">
            <v>-</v>
          </cell>
          <cell r="AI11" t="str">
            <v>-</v>
          </cell>
          <cell r="AJ11" t="str">
            <v>-</v>
          </cell>
          <cell r="AK11" t="str">
            <v>-</v>
          </cell>
          <cell r="AL11" t="str">
            <v>-</v>
          </cell>
          <cell r="AM11" t="str">
            <v>-</v>
          </cell>
          <cell r="AN11" t="str">
            <v>-</v>
          </cell>
          <cell r="AO11" t="str">
            <v>-</v>
          </cell>
          <cell r="AP11" t="str">
            <v>-</v>
          </cell>
          <cell r="AQ11" t="str">
            <v>-</v>
          </cell>
          <cell r="AR11" t="str">
            <v>-</v>
          </cell>
          <cell r="AS11" t="str">
            <v>-</v>
          </cell>
          <cell r="AT11" t="str">
            <v>-</v>
          </cell>
          <cell r="AU11" t="str">
            <v>-</v>
          </cell>
          <cell r="AV11" t="str">
            <v>-</v>
          </cell>
          <cell r="AW11" t="str">
            <v>-</v>
          </cell>
          <cell r="AX11" t="str">
            <v>-</v>
          </cell>
          <cell r="AY11" t="str">
            <v>-</v>
          </cell>
          <cell r="AZ11" t="str">
            <v>-</v>
          </cell>
          <cell r="BA11" t="str">
            <v>-</v>
          </cell>
          <cell r="BB11" t="str">
            <v>-</v>
          </cell>
          <cell r="BC11" t="str">
            <v>-</v>
          </cell>
          <cell r="BD11" t="str">
            <v>-</v>
          </cell>
          <cell r="BE11" t="str">
            <v>-</v>
          </cell>
          <cell r="BF11" t="str">
            <v>-</v>
          </cell>
          <cell r="BG11" t="str">
            <v>-</v>
          </cell>
          <cell r="BH11">
            <v>3</v>
          </cell>
          <cell r="BI11">
            <v>3</v>
          </cell>
          <cell r="BJ11">
            <v>3</v>
          </cell>
          <cell r="BK11">
            <v>3</v>
          </cell>
          <cell r="BL11">
            <v>3</v>
          </cell>
          <cell r="BM11">
            <v>3</v>
          </cell>
          <cell r="BN11">
            <v>3</v>
          </cell>
          <cell r="BO11">
            <v>3</v>
          </cell>
          <cell r="BP11">
            <v>3</v>
          </cell>
          <cell r="BQ11">
            <v>3</v>
          </cell>
          <cell r="BR11">
            <v>3</v>
          </cell>
          <cell r="BS11">
            <v>3</v>
          </cell>
          <cell r="BT11">
            <v>3</v>
          </cell>
          <cell r="BU11" t="str">
            <v>-</v>
          </cell>
          <cell r="BV11" t="str">
            <v>-</v>
          </cell>
          <cell r="BW11" t="str">
            <v>-</v>
          </cell>
          <cell r="BX11" t="str">
            <v>-</v>
          </cell>
          <cell r="BY11" t="str">
            <v>-</v>
          </cell>
          <cell r="BZ11" t="str">
            <v>-</v>
          </cell>
          <cell r="CA11" t="str">
            <v>-</v>
          </cell>
          <cell r="CB11" t="str">
            <v>-</v>
          </cell>
          <cell r="CC11" t="str">
            <v>-</v>
          </cell>
          <cell r="CD11" t="str">
            <v>-</v>
          </cell>
          <cell r="CE11" t="str">
            <v>-</v>
          </cell>
          <cell r="CF11" t="str">
            <v>-</v>
          </cell>
          <cell r="CG11" t="str">
            <v>-</v>
          </cell>
          <cell r="CH11" t="str">
            <v>-</v>
          </cell>
        </row>
        <row r="12">
          <cell r="D12" t="str">
            <v>30/30</v>
          </cell>
          <cell r="E12">
            <v>30</v>
          </cell>
          <cell r="F12">
            <v>30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  <cell r="W12" t="str">
            <v>-</v>
          </cell>
          <cell r="X12" t="str">
            <v>-</v>
          </cell>
          <cell r="Y12" t="str">
            <v>-</v>
          </cell>
          <cell r="Z12" t="str">
            <v>-</v>
          </cell>
          <cell r="AA12" t="str">
            <v>-</v>
          </cell>
          <cell r="AB12" t="str">
            <v>-</v>
          </cell>
          <cell r="AC12" t="str">
            <v>-</v>
          </cell>
          <cell r="AD12" t="str">
            <v>-</v>
          </cell>
          <cell r="AE12" t="str">
            <v>-</v>
          </cell>
          <cell r="AF12" t="str">
            <v>-</v>
          </cell>
          <cell r="AG12" t="str">
            <v>-</v>
          </cell>
          <cell r="AH12" t="str">
            <v>-</v>
          </cell>
          <cell r="AI12" t="str">
            <v>-</v>
          </cell>
          <cell r="AJ12" t="str">
            <v>-</v>
          </cell>
          <cell r="AK12" t="str">
            <v>-</v>
          </cell>
          <cell r="AL12">
            <v>-1</v>
          </cell>
          <cell r="AM12">
            <v>-1</v>
          </cell>
          <cell r="AN12">
            <v>-1</v>
          </cell>
          <cell r="AO12">
            <v>-1</v>
          </cell>
          <cell r="AP12">
            <v>-1</v>
          </cell>
          <cell r="AQ12">
            <v>-1</v>
          </cell>
          <cell r="AR12">
            <v>-1</v>
          </cell>
          <cell r="AS12">
            <v>-1</v>
          </cell>
          <cell r="AT12">
            <v>-1</v>
          </cell>
          <cell r="AU12">
            <v>-1</v>
          </cell>
          <cell r="AV12">
            <v>-1</v>
          </cell>
          <cell r="AW12">
            <v>-1</v>
          </cell>
          <cell r="AX12">
            <v>-1</v>
          </cell>
          <cell r="AY12">
            <v>-1</v>
          </cell>
          <cell r="AZ12">
            <v>-1</v>
          </cell>
          <cell r="BA12">
            <v>-1</v>
          </cell>
          <cell r="BB12">
            <v>-1</v>
          </cell>
          <cell r="BC12">
            <v>-1</v>
          </cell>
          <cell r="BD12">
            <v>-1</v>
          </cell>
          <cell r="BE12">
            <v>-1</v>
          </cell>
          <cell r="BF12">
            <v>-1</v>
          </cell>
          <cell r="BG12">
            <v>-1</v>
          </cell>
          <cell r="BH12">
            <v>3</v>
          </cell>
          <cell r="BI12">
            <v>3</v>
          </cell>
          <cell r="BJ12">
            <v>3</v>
          </cell>
          <cell r="BK12">
            <v>3</v>
          </cell>
          <cell r="BL12">
            <v>3</v>
          </cell>
          <cell r="BM12">
            <v>3</v>
          </cell>
          <cell r="BN12">
            <v>3</v>
          </cell>
          <cell r="BO12">
            <v>3</v>
          </cell>
          <cell r="BP12">
            <v>3</v>
          </cell>
          <cell r="BQ12">
            <v>3</v>
          </cell>
          <cell r="BR12">
            <v>3</v>
          </cell>
          <cell r="BS12">
            <v>3</v>
          </cell>
          <cell r="BT12">
            <v>3</v>
          </cell>
          <cell r="BU12" t="str">
            <v>-</v>
          </cell>
          <cell r="BV12" t="str">
            <v>-</v>
          </cell>
          <cell r="BW12" t="str">
            <v>-</v>
          </cell>
          <cell r="BX12" t="str">
            <v>-</v>
          </cell>
          <cell r="BY12" t="str">
            <v>-</v>
          </cell>
          <cell r="BZ12" t="str">
            <v>-</v>
          </cell>
          <cell r="CA12" t="str">
            <v>-</v>
          </cell>
          <cell r="CB12" t="str">
            <v>-</v>
          </cell>
          <cell r="CC12" t="str">
            <v>-</v>
          </cell>
          <cell r="CD12" t="str">
            <v>-</v>
          </cell>
          <cell r="CE12" t="str">
            <v>-</v>
          </cell>
          <cell r="CF12" t="str">
            <v>-</v>
          </cell>
          <cell r="CG12" t="str">
            <v>-</v>
          </cell>
          <cell r="CH12" t="str">
            <v>-</v>
          </cell>
        </row>
        <row r="13">
          <cell r="D13" t="str">
            <v>30L/30L</v>
          </cell>
          <cell r="E13">
            <v>30</v>
          </cell>
          <cell r="F13">
            <v>30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-</v>
          </cell>
          <cell r="AE13" t="str">
            <v>-</v>
          </cell>
          <cell r="AF13" t="str">
            <v>-</v>
          </cell>
          <cell r="AG13" t="str">
            <v>-</v>
          </cell>
          <cell r="AH13" t="str">
            <v>-</v>
          </cell>
          <cell r="AI13" t="str">
            <v>-</v>
          </cell>
          <cell r="AJ13" t="str">
            <v>-</v>
          </cell>
          <cell r="AK13" t="str">
            <v>-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 t="str">
            <v>-</v>
          </cell>
          <cell r="BI13" t="str">
            <v>-</v>
          </cell>
          <cell r="BJ13" t="str">
            <v>-</v>
          </cell>
          <cell r="BK13" t="str">
            <v>-</v>
          </cell>
          <cell r="BL13" t="str">
            <v>-</v>
          </cell>
          <cell r="BM13" t="str">
            <v>-</v>
          </cell>
          <cell r="BN13" t="str">
            <v>-</v>
          </cell>
          <cell r="BO13" t="str">
            <v>-</v>
          </cell>
          <cell r="BP13" t="str">
            <v>-</v>
          </cell>
          <cell r="BQ13" t="str">
            <v>-</v>
          </cell>
          <cell r="BR13" t="str">
            <v>-</v>
          </cell>
          <cell r="BS13" t="str">
            <v>-</v>
          </cell>
          <cell r="BT13" t="str">
            <v>-</v>
          </cell>
          <cell r="BU13" t="str">
            <v>-</v>
          </cell>
          <cell r="BV13" t="str">
            <v>-</v>
          </cell>
          <cell r="BW13" t="str">
            <v>-</v>
          </cell>
          <cell r="BX13" t="str">
            <v>-</v>
          </cell>
          <cell r="BY13" t="str">
            <v>-</v>
          </cell>
          <cell r="BZ13" t="str">
            <v>-</v>
          </cell>
          <cell r="CA13" t="str">
            <v>-</v>
          </cell>
          <cell r="CB13" t="str">
            <v>-</v>
          </cell>
          <cell r="CC13" t="str">
            <v>-</v>
          </cell>
          <cell r="CD13" t="str">
            <v>-</v>
          </cell>
          <cell r="CE13" t="str">
            <v>-</v>
          </cell>
          <cell r="CF13" t="str">
            <v>-</v>
          </cell>
          <cell r="CG13" t="str">
            <v>-</v>
          </cell>
          <cell r="CH13" t="str">
            <v>-</v>
          </cell>
        </row>
        <row r="14">
          <cell r="D14" t="str">
            <v>30M/30M</v>
          </cell>
          <cell r="E14">
            <v>30</v>
          </cell>
          <cell r="F14">
            <v>30</v>
          </cell>
          <cell r="G14" t="str">
            <v>-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  <cell r="W14" t="str">
            <v>-</v>
          </cell>
          <cell r="X14" t="str">
            <v>-</v>
          </cell>
          <cell r="Y14" t="str">
            <v>-</v>
          </cell>
          <cell r="Z14" t="str">
            <v>-</v>
          </cell>
          <cell r="AA14" t="str">
            <v>-</v>
          </cell>
          <cell r="AB14" t="str">
            <v>-</v>
          </cell>
          <cell r="AC14" t="str">
            <v>-</v>
          </cell>
          <cell r="AD14" t="str">
            <v>-</v>
          </cell>
          <cell r="AE14" t="str">
            <v>-</v>
          </cell>
          <cell r="AF14" t="str">
            <v>-</v>
          </cell>
          <cell r="AG14" t="str">
            <v>-</v>
          </cell>
          <cell r="AH14" t="str">
            <v>-</v>
          </cell>
          <cell r="AI14" t="str">
            <v>-</v>
          </cell>
          <cell r="AJ14" t="str">
            <v>-</v>
          </cell>
          <cell r="AK14" t="str">
            <v>-</v>
          </cell>
          <cell r="AL14">
            <v>7</v>
          </cell>
          <cell r="AM14">
            <v>7</v>
          </cell>
          <cell r="AN14">
            <v>7</v>
          </cell>
          <cell r="AO14">
            <v>7</v>
          </cell>
          <cell r="AP14">
            <v>7</v>
          </cell>
          <cell r="AQ14">
            <v>7</v>
          </cell>
          <cell r="AR14">
            <v>7</v>
          </cell>
          <cell r="AS14">
            <v>7</v>
          </cell>
          <cell r="AT14">
            <v>7</v>
          </cell>
          <cell r="AU14">
            <v>7</v>
          </cell>
          <cell r="AV14">
            <v>7</v>
          </cell>
          <cell r="AW14">
            <v>7</v>
          </cell>
          <cell r="AX14">
            <v>7</v>
          </cell>
          <cell r="AY14">
            <v>7</v>
          </cell>
          <cell r="AZ14">
            <v>7</v>
          </cell>
          <cell r="BA14">
            <v>7</v>
          </cell>
          <cell r="BB14">
            <v>7</v>
          </cell>
          <cell r="BC14">
            <v>7</v>
          </cell>
          <cell r="BD14">
            <v>7</v>
          </cell>
          <cell r="BE14">
            <v>7</v>
          </cell>
          <cell r="BF14">
            <v>7</v>
          </cell>
          <cell r="BG14">
            <v>7</v>
          </cell>
          <cell r="BH14" t="str">
            <v>-</v>
          </cell>
          <cell r="BI14" t="str">
            <v>-</v>
          </cell>
          <cell r="BJ14" t="str">
            <v>-</v>
          </cell>
          <cell r="BK14" t="str">
            <v>-</v>
          </cell>
          <cell r="BL14" t="str">
            <v>-</v>
          </cell>
          <cell r="BM14" t="str">
            <v>-</v>
          </cell>
          <cell r="BN14" t="str">
            <v>-</v>
          </cell>
          <cell r="BO14" t="str">
            <v>-</v>
          </cell>
          <cell r="BP14" t="str">
            <v>-</v>
          </cell>
          <cell r="BQ14" t="str">
            <v>-</v>
          </cell>
          <cell r="BR14" t="str">
            <v>-</v>
          </cell>
          <cell r="BS14" t="str">
            <v>-</v>
          </cell>
          <cell r="BT14" t="str">
            <v>-</v>
          </cell>
          <cell r="BU14" t="str">
            <v>-</v>
          </cell>
          <cell r="BV14" t="str">
            <v>-</v>
          </cell>
          <cell r="BW14" t="str">
            <v>-</v>
          </cell>
          <cell r="BX14" t="str">
            <v>-</v>
          </cell>
          <cell r="BY14" t="str">
            <v>-</v>
          </cell>
          <cell r="BZ14" t="str">
            <v>-</v>
          </cell>
          <cell r="CA14" t="str">
            <v>-</v>
          </cell>
          <cell r="CB14" t="str">
            <v>-</v>
          </cell>
          <cell r="CC14" t="str">
            <v>-</v>
          </cell>
          <cell r="CD14" t="str">
            <v>-</v>
          </cell>
          <cell r="CE14" t="str">
            <v>-</v>
          </cell>
          <cell r="CF14" t="str">
            <v>-</v>
          </cell>
          <cell r="CG14" t="str">
            <v>-</v>
          </cell>
          <cell r="CH14" t="str">
            <v>-</v>
          </cell>
        </row>
        <row r="15">
          <cell r="D15" t="str">
            <v>40/0</v>
          </cell>
          <cell r="E15">
            <v>40</v>
          </cell>
          <cell r="F15">
            <v>0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  <cell r="W15" t="str">
            <v>-</v>
          </cell>
          <cell r="X15" t="str">
            <v>-</v>
          </cell>
          <cell r="Y15" t="str">
            <v>-</v>
          </cell>
          <cell r="Z15" t="str">
            <v>-</v>
          </cell>
          <cell r="AA15" t="str">
            <v>-</v>
          </cell>
          <cell r="AB15" t="str">
            <v>-</v>
          </cell>
          <cell r="AC15" t="str">
            <v>-</v>
          </cell>
          <cell r="AD15" t="str">
            <v>-</v>
          </cell>
          <cell r="AE15" t="str">
            <v>-</v>
          </cell>
          <cell r="AF15" t="str">
            <v>-</v>
          </cell>
          <cell r="AG15" t="str">
            <v>-</v>
          </cell>
          <cell r="AH15" t="str">
            <v>-</v>
          </cell>
          <cell r="AI15" t="str">
            <v>-</v>
          </cell>
          <cell r="AJ15" t="str">
            <v>-</v>
          </cell>
          <cell r="AK15" t="str">
            <v>-</v>
          </cell>
          <cell r="AL15" t="str">
            <v>-</v>
          </cell>
          <cell r="AM15" t="str">
            <v>-</v>
          </cell>
          <cell r="AN15" t="str">
            <v>-</v>
          </cell>
          <cell r="AO15" t="str">
            <v>-</v>
          </cell>
          <cell r="AP15" t="str">
            <v>-</v>
          </cell>
          <cell r="AQ15" t="str">
            <v>-</v>
          </cell>
          <cell r="AR15" t="str">
            <v>-</v>
          </cell>
          <cell r="AS15" t="str">
            <v>-</v>
          </cell>
          <cell r="AT15" t="str">
            <v>-</v>
          </cell>
          <cell r="AU15" t="str">
            <v>-</v>
          </cell>
          <cell r="AV15" t="str">
            <v>-</v>
          </cell>
          <cell r="AW15" t="str">
            <v>-</v>
          </cell>
          <cell r="AX15" t="str">
            <v>-</v>
          </cell>
          <cell r="AY15" t="str">
            <v>-</v>
          </cell>
          <cell r="AZ15" t="str">
            <v>-</v>
          </cell>
          <cell r="BA15" t="str">
            <v>-</v>
          </cell>
          <cell r="BB15" t="str">
            <v>-</v>
          </cell>
          <cell r="BC15" t="str">
            <v>-</v>
          </cell>
          <cell r="BD15" t="str">
            <v>-</v>
          </cell>
          <cell r="BE15" t="str">
            <v>-</v>
          </cell>
          <cell r="BF15" t="str">
            <v>-</v>
          </cell>
          <cell r="BG15" t="str">
            <v>-</v>
          </cell>
          <cell r="BH15">
            <v>5</v>
          </cell>
          <cell r="BI15">
            <v>5</v>
          </cell>
          <cell r="BJ15">
            <v>5</v>
          </cell>
          <cell r="BK15">
            <v>5</v>
          </cell>
          <cell r="BL15">
            <v>5</v>
          </cell>
          <cell r="BM15">
            <v>5</v>
          </cell>
          <cell r="BN15">
            <v>5</v>
          </cell>
          <cell r="BO15">
            <v>5</v>
          </cell>
          <cell r="BP15">
            <v>5</v>
          </cell>
          <cell r="BQ15">
            <v>5</v>
          </cell>
          <cell r="BR15">
            <v>5</v>
          </cell>
          <cell r="BS15">
            <v>5</v>
          </cell>
          <cell r="BT15">
            <v>5</v>
          </cell>
          <cell r="BU15" t="str">
            <v>-</v>
          </cell>
          <cell r="BV15" t="str">
            <v>-</v>
          </cell>
          <cell r="BW15" t="str">
            <v>-</v>
          </cell>
          <cell r="BX15" t="str">
            <v>-</v>
          </cell>
          <cell r="BY15" t="str">
            <v>-</v>
          </cell>
          <cell r="BZ15" t="str">
            <v>-</v>
          </cell>
          <cell r="CA15" t="str">
            <v>-</v>
          </cell>
          <cell r="CB15" t="str">
            <v>-</v>
          </cell>
          <cell r="CC15" t="str">
            <v>-</v>
          </cell>
          <cell r="CD15" t="str">
            <v>-</v>
          </cell>
          <cell r="CE15" t="str">
            <v>-</v>
          </cell>
          <cell r="CF15" t="str">
            <v>-</v>
          </cell>
          <cell r="CG15" t="str">
            <v>-</v>
          </cell>
          <cell r="CH15" t="str">
            <v>-</v>
          </cell>
        </row>
        <row r="16">
          <cell r="D16" t="str">
            <v>40/40</v>
          </cell>
          <cell r="E16">
            <v>40</v>
          </cell>
          <cell r="F16">
            <v>40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  <cell r="W16" t="str">
            <v>-</v>
          </cell>
          <cell r="X16" t="str">
            <v>-</v>
          </cell>
          <cell r="Y16" t="str">
            <v>-</v>
          </cell>
          <cell r="Z16" t="str">
            <v>-</v>
          </cell>
          <cell r="AA16" t="str">
            <v>-</v>
          </cell>
          <cell r="AB16" t="str">
            <v>-</v>
          </cell>
          <cell r="AC16" t="str">
            <v>-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-</v>
          </cell>
          <cell r="AM16" t="str">
            <v>-</v>
          </cell>
          <cell r="AN16" t="str">
            <v>-</v>
          </cell>
          <cell r="AO16" t="str">
            <v>-</v>
          </cell>
          <cell r="AP16" t="str">
            <v>-</v>
          </cell>
          <cell r="AQ16" t="str">
            <v>-</v>
          </cell>
          <cell r="AR16" t="str">
            <v>-</v>
          </cell>
          <cell r="AS16" t="str">
            <v>-</v>
          </cell>
          <cell r="AT16" t="str">
            <v>-</v>
          </cell>
          <cell r="AU16" t="str">
            <v>-</v>
          </cell>
          <cell r="AV16" t="str">
            <v>-</v>
          </cell>
          <cell r="AW16" t="str">
            <v>-</v>
          </cell>
          <cell r="AX16" t="str">
            <v>-</v>
          </cell>
          <cell r="AY16" t="str">
            <v>-</v>
          </cell>
          <cell r="AZ16" t="str">
            <v>-</v>
          </cell>
          <cell r="BA16" t="str">
            <v>-</v>
          </cell>
          <cell r="BB16" t="str">
            <v>-</v>
          </cell>
          <cell r="BC16" t="str">
            <v>-</v>
          </cell>
          <cell r="BD16" t="str">
            <v>-</v>
          </cell>
          <cell r="BE16" t="str">
            <v>-</v>
          </cell>
          <cell r="BF16" t="str">
            <v>-</v>
          </cell>
          <cell r="BG16" t="str">
            <v>-</v>
          </cell>
          <cell r="BH16">
            <v>5</v>
          </cell>
          <cell r="BI16">
            <v>5</v>
          </cell>
          <cell r="BJ16">
            <v>5</v>
          </cell>
          <cell r="BK16">
            <v>5</v>
          </cell>
          <cell r="BL16">
            <v>5</v>
          </cell>
          <cell r="BM16">
            <v>5</v>
          </cell>
          <cell r="BN16">
            <v>5</v>
          </cell>
          <cell r="BO16">
            <v>5</v>
          </cell>
          <cell r="BP16">
            <v>5</v>
          </cell>
          <cell r="BQ16">
            <v>5</v>
          </cell>
          <cell r="BR16">
            <v>5</v>
          </cell>
          <cell r="BS16">
            <v>5</v>
          </cell>
          <cell r="BT16">
            <v>5</v>
          </cell>
          <cell r="BU16" t="str">
            <v>-</v>
          </cell>
          <cell r="BV16" t="str">
            <v>-</v>
          </cell>
          <cell r="BW16" t="str">
            <v>-</v>
          </cell>
          <cell r="BX16" t="str">
            <v>-</v>
          </cell>
          <cell r="BY16" t="str">
            <v>-</v>
          </cell>
          <cell r="BZ16" t="str">
            <v>-</v>
          </cell>
          <cell r="CA16" t="str">
            <v>-</v>
          </cell>
          <cell r="CB16" t="str">
            <v>-</v>
          </cell>
          <cell r="CC16" t="str">
            <v>-</v>
          </cell>
          <cell r="CD16" t="str">
            <v>-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</row>
        <row r="17">
          <cell r="D17" t="str">
            <v>45/45</v>
          </cell>
          <cell r="E17">
            <v>45</v>
          </cell>
          <cell r="F17">
            <v>45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  <cell r="W17" t="str">
            <v>-</v>
          </cell>
          <cell r="X17" t="str">
            <v>-</v>
          </cell>
          <cell r="Y17" t="str">
            <v>-</v>
          </cell>
          <cell r="Z17" t="str">
            <v>-</v>
          </cell>
          <cell r="AA17" t="str">
            <v>-</v>
          </cell>
          <cell r="AB17" t="str">
            <v>-</v>
          </cell>
          <cell r="AC17" t="str">
            <v>-</v>
          </cell>
          <cell r="AD17" t="str">
            <v>-</v>
          </cell>
          <cell r="AE17" t="str">
            <v>-</v>
          </cell>
          <cell r="AF17" t="str">
            <v>-</v>
          </cell>
          <cell r="AG17" t="str">
            <v>-</v>
          </cell>
          <cell r="AH17" t="str">
            <v>-</v>
          </cell>
          <cell r="AI17" t="str">
            <v>-</v>
          </cell>
          <cell r="AJ17" t="str">
            <v>-</v>
          </cell>
          <cell r="AK17" t="str">
            <v>-</v>
          </cell>
          <cell r="AL17">
            <v>-0.5</v>
          </cell>
          <cell r="AM17">
            <v>-0.5</v>
          </cell>
          <cell r="AN17">
            <v>-0.5</v>
          </cell>
          <cell r="AO17">
            <v>-0.5</v>
          </cell>
          <cell r="AP17">
            <v>-0.5</v>
          </cell>
          <cell r="AQ17">
            <v>-0.5</v>
          </cell>
          <cell r="AR17">
            <v>-0.5</v>
          </cell>
          <cell r="AS17">
            <v>-0.5</v>
          </cell>
          <cell r="AT17">
            <v>-0.5</v>
          </cell>
          <cell r="AU17">
            <v>-0.5</v>
          </cell>
          <cell r="AV17">
            <v>-0.5</v>
          </cell>
          <cell r="AW17">
            <v>-0.5</v>
          </cell>
          <cell r="AX17">
            <v>-0.5</v>
          </cell>
          <cell r="AY17">
            <v>-0.5</v>
          </cell>
          <cell r="AZ17">
            <v>-0.5</v>
          </cell>
          <cell r="BA17">
            <v>-0.5</v>
          </cell>
          <cell r="BB17">
            <v>-0.5</v>
          </cell>
          <cell r="BC17">
            <v>-0.5</v>
          </cell>
          <cell r="BD17">
            <v>-0.5</v>
          </cell>
          <cell r="BE17">
            <v>-0.5</v>
          </cell>
          <cell r="BF17">
            <v>-0.5</v>
          </cell>
          <cell r="BG17">
            <v>-0.5</v>
          </cell>
          <cell r="BH17" t="str">
            <v>-</v>
          </cell>
          <cell r="BI17" t="str">
            <v>-</v>
          </cell>
          <cell r="BJ17" t="str">
            <v>-</v>
          </cell>
          <cell r="BK17" t="str">
            <v>-</v>
          </cell>
          <cell r="BL17" t="str">
            <v>-</v>
          </cell>
          <cell r="BM17" t="str">
            <v>-</v>
          </cell>
          <cell r="BN17" t="str">
            <v>-</v>
          </cell>
          <cell r="BO17" t="str">
            <v>-</v>
          </cell>
          <cell r="BP17" t="str">
            <v>-</v>
          </cell>
          <cell r="BQ17" t="str">
            <v>-</v>
          </cell>
          <cell r="BR17" t="str">
            <v>-</v>
          </cell>
          <cell r="BS17" t="str">
            <v>-</v>
          </cell>
          <cell r="BT17" t="str">
            <v>-</v>
          </cell>
          <cell r="BU17" t="str">
            <v>-</v>
          </cell>
          <cell r="BV17" t="str">
            <v>-</v>
          </cell>
          <cell r="BW17" t="str">
            <v>-</v>
          </cell>
          <cell r="BX17" t="str">
            <v>-</v>
          </cell>
          <cell r="BY17" t="str">
            <v>-</v>
          </cell>
          <cell r="BZ17" t="str">
            <v>-</v>
          </cell>
          <cell r="CA17" t="str">
            <v>-</v>
          </cell>
          <cell r="CB17" t="str">
            <v>-</v>
          </cell>
          <cell r="CC17" t="str">
            <v>-</v>
          </cell>
          <cell r="CD17" t="str">
            <v>-</v>
          </cell>
          <cell r="CE17" t="str">
            <v>-</v>
          </cell>
          <cell r="CF17" t="str">
            <v>-</v>
          </cell>
          <cell r="CG17" t="str">
            <v>-</v>
          </cell>
          <cell r="CH17" t="str">
            <v>-</v>
          </cell>
        </row>
        <row r="18">
          <cell r="D18" t="str">
            <v>45L/45L</v>
          </cell>
          <cell r="E18">
            <v>45</v>
          </cell>
          <cell r="F18">
            <v>45</v>
          </cell>
          <cell r="G18" t="str">
            <v>-</v>
          </cell>
          <cell r="H18" t="str">
            <v>-</v>
          </cell>
          <cell r="I18" t="str">
            <v>-</v>
          </cell>
          <cell r="J18" t="str">
            <v>-</v>
          </cell>
          <cell r="K18" t="str">
            <v>-</v>
          </cell>
          <cell r="L18" t="str">
            <v>-</v>
          </cell>
          <cell r="M18" t="str">
            <v>-</v>
          </cell>
          <cell r="N18" t="str">
            <v>-</v>
          </cell>
          <cell r="O18" t="str">
            <v>-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  <cell r="W18" t="str">
            <v>-</v>
          </cell>
          <cell r="X18" t="str">
            <v>-</v>
          </cell>
          <cell r="Y18" t="str">
            <v>-</v>
          </cell>
          <cell r="Z18" t="str">
            <v>-</v>
          </cell>
          <cell r="AA18" t="str">
            <v>-</v>
          </cell>
          <cell r="AB18" t="str">
            <v>-</v>
          </cell>
          <cell r="AC18" t="str">
            <v>-</v>
          </cell>
          <cell r="AD18" t="str">
            <v>-</v>
          </cell>
          <cell r="AE18" t="str">
            <v>-</v>
          </cell>
          <cell r="AF18" t="str">
            <v>-</v>
          </cell>
          <cell r="AG18" t="str">
            <v>-</v>
          </cell>
          <cell r="AH18" t="str">
            <v>-</v>
          </cell>
          <cell r="AI18" t="str">
            <v>-</v>
          </cell>
          <cell r="AJ18" t="str">
            <v>-</v>
          </cell>
          <cell r="AK18" t="str">
            <v>-</v>
          </cell>
          <cell r="AL18">
            <v>0.5</v>
          </cell>
          <cell r="AM18">
            <v>0.5</v>
          </cell>
          <cell r="AN18">
            <v>0.5</v>
          </cell>
          <cell r="AO18">
            <v>0.5</v>
          </cell>
          <cell r="AP18">
            <v>0.5</v>
          </cell>
          <cell r="AQ18">
            <v>0.5</v>
          </cell>
          <cell r="AR18">
            <v>0.5</v>
          </cell>
          <cell r="AS18">
            <v>0.5</v>
          </cell>
          <cell r="AT18">
            <v>0.5</v>
          </cell>
          <cell r="AU18">
            <v>0.5</v>
          </cell>
          <cell r="AV18">
            <v>0.5</v>
          </cell>
          <cell r="AW18">
            <v>0.5</v>
          </cell>
          <cell r="AX18">
            <v>0.5</v>
          </cell>
          <cell r="AY18">
            <v>0.5</v>
          </cell>
          <cell r="AZ18">
            <v>0.5</v>
          </cell>
          <cell r="BA18">
            <v>0.5</v>
          </cell>
          <cell r="BB18">
            <v>0.5</v>
          </cell>
          <cell r="BC18">
            <v>0.5</v>
          </cell>
          <cell r="BD18">
            <v>0.5</v>
          </cell>
          <cell r="BE18">
            <v>0.5</v>
          </cell>
          <cell r="BF18">
            <v>0.5</v>
          </cell>
          <cell r="BG18">
            <v>0.5</v>
          </cell>
          <cell r="BH18" t="str">
            <v>-</v>
          </cell>
          <cell r="BI18" t="str">
            <v>-</v>
          </cell>
          <cell r="BJ18" t="str">
            <v>-</v>
          </cell>
          <cell r="BK18" t="str">
            <v>-</v>
          </cell>
          <cell r="BL18" t="str">
            <v>-</v>
          </cell>
          <cell r="BM18" t="str">
            <v>-</v>
          </cell>
          <cell r="BN18" t="str">
            <v>-</v>
          </cell>
          <cell r="BO18" t="str">
            <v>-</v>
          </cell>
          <cell r="BP18" t="str">
            <v>-</v>
          </cell>
          <cell r="BQ18" t="str">
            <v>-</v>
          </cell>
          <cell r="BR18" t="str">
            <v>-</v>
          </cell>
          <cell r="BS18" t="str">
            <v>-</v>
          </cell>
          <cell r="BT18" t="str">
            <v>-</v>
          </cell>
          <cell r="BU18" t="str">
            <v>-</v>
          </cell>
          <cell r="BV18" t="str">
            <v>-</v>
          </cell>
          <cell r="BW18" t="str">
            <v>-</v>
          </cell>
          <cell r="BX18" t="str">
            <v>-</v>
          </cell>
          <cell r="BY18" t="str">
            <v>-</v>
          </cell>
          <cell r="BZ18" t="str">
            <v>-</v>
          </cell>
          <cell r="CA18" t="str">
            <v>-</v>
          </cell>
          <cell r="CB18" t="str">
            <v>-</v>
          </cell>
          <cell r="CC18" t="str">
            <v>-</v>
          </cell>
          <cell r="CD18" t="str">
            <v>-</v>
          </cell>
          <cell r="CE18" t="str">
            <v>-</v>
          </cell>
          <cell r="CF18" t="str">
            <v>-</v>
          </cell>
          <cell r="CG18" t="str">
            <v>-</v>
          </cell>
          <cell r="CH18" t="str">
            <v>-</v>
          </cell>
        </row>
        <row r="19">
          <cell r="D19" t="str">
            <v>45M/45M</v>
          </cell>
          <cell r="E19">
            <v>45</v>
          </cell>
          <cell r="F19">
            <v>45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  <cell r="W19" t="str">
            <v>-</v>
          </cell>
          <cell r="X19" t="str">
            <v>-</v>
          </cell>
          <cell r="Y19" t="str">
            <v>-</v>
          </cell>
          <cell r="Z19" t="str">
            <v>-</v>
          </cell>
          <cell r="AA19" t="str">
            <v>-</v>
          </cell>
          <cell r="AB19" t="str">
            <v>-</v>
          </cell>
          <cell r="AC19" t="str">
            <v>-</v>
          </cell>
          <cell r="AD19" t="str">
            <v>-</v>
          </cell>
          <cell r="AE19" t="str">
            <v>-</v>
          </cell>
          <cell r="AF19" t="str">
            <v>-</v>
          </cell>
          <cell r="AG19" t="str">
            <v>-</v>
          </cell>
          <cell r="AH19" t="str">
            <v>-</v>
          </cell>
          <cell r="AI19" t="str">
            <v>-</v>
          </cell>
          <cell r="AJ19" t="str">
            <v>-</v>
          </cell>
          <cell r="AK19" t="str">
            <v>-</v>
          </cell>
          <cell r="AL19">
            <v>7.5</v>
          </cell>
          <cell r="AM19">
            <v>7.5</v>
          </cell>
          <cell r="AN19">
            <v>7.5</v>
          </cell>
          <cell r="AO19">
            <v>7.5</v>
          </cell>
          <cell r="AP19">
            <v>7.5</v>
          </cell>
          <cell r="AQ19">
            <v>7.5</v>
          </cell>
          <cell r="AR19">
            <v>7.5</v>
          </cell>
          <cell r="AS19">
            <v>7.5</v>
          </cell>
          <cell r="AT19">
            <v>7.5</v>
          </cell>
          <cell r="AU19">
            <v>7.5</v>
          </cell>
          <cell r="AV19">
            <v>7.5</v>
          </cell>
          <cell r="AW19">
            <v>7.5</v>
          </cell>
          <cell r="AX19">
            <v>7.5</v>
          </cell>
          <cell r="AY19">
            <v>7.5</v>
          </cell>
          <cell r="AZ19">
            <v>7.5</v>
          </cell>
          <cell r="BA19">
            <v>7.5</v>
          </cell>
          <cell r="BB19">
            <v>7.5</v>
          </cell>
          <cell r="BC19">
            <v>7.5</v>
          </cell>
          <cell r="BD19">
            <v>7.5</v>
          </cell>
          <cell r="BE19">
            <v>7.5</v>
          </cell>
          <cell r="BF19">
            <v>7.5</v>
          </cell>
          <cell r="BG19">
            <v>7.5</v>
          </cell>
          <cell r="BH19" t="str">
            <v>-</v>
          </cell>
          <cell r="BI19" t="str">
            <v>-</v>
          </cell>
          <cell r="BJ19" t="str">
            <v>-</v>
          </cell>
          <cell r="BK19" t="str">
            <v>-</v>
          </cell>
          <cell r="BL19" t="str">
            <v>-</v>
          </cell>
          <cell r="BM19" t="str">
            <v>-</v>
          </cell>
          <cell r="BN19" t="str">
            <v>-</v>
          </cell>
          <cell r="BO19" t="str">
            <v>-</v>
          </cell>
          <cell r="BP19" t="str">
            <v>-</v>
          </cell>
          <cell r="BQ19" t="str">
            <v>-</v>
          </cell>
          <cell r="BR19" t="str">
            <v>-</v>
          </cell>
          <cell r="BS19" t="str">
            <v>-</v>
          </cell>
          <cell r="BT19" t="str">
            <v>-</v>
          </cell>
          <cell r="BU19" t="str">
            <v>-</v>
          </cell>
          <cell r="BV19" t="str">
            <v>-</v>
          </cell>
          <cell r="BW19" t="str">
            <v>-</v>
          </cell>
          <cell r="BX19" t="str">
            <v>-</v>
          </cell>
          <cell r="BY19" t="str">
            <v>-</v>
          </cell>
          <cell r="BZ19" t="str">
            <v>-</v>
          </cell>
          <cell r="CA19" t="str">
            <v>-</v>
          </cell>
          <cell r="CB19" t="str">
            <v>-</v>
          </cell>
          <cell r="CC19" t="str">
            <v>-</v>
          </cell>
          <cell r="CD19" t="str">
            <v>-</v>
          </cell>
          <cell r="CE19" t="str">
            <v>-</v>
          </cell>
          <cell r="CF19" t="str">
            <v>-</v>
          </cell>
          <cell r="CG19" t="str">
            <v>-</v>
          </cell>
          <cell r="CH19" t="str">
            <v>-</v>
          </cell>
        </row>
        <row r="20">
          <cell r="D20" t="str">
            <v>30/60</v>
          </cell>
          <cell r="E20">
            <v>30</v>
          </cell>
          <cell r="F20">
            <v>60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  <cell r="W20" t="str">
            <v>-</v>
          </cell>
          <cell r="X20" t="str">
            <v>-</v>
          </cell>
          <cell r="Y20" t="str">
            <v>-</v>
          </cell>
          <cell r="Z20" t="str">
            <v>-</v>
          </cell>
          <cell r="AA20" t="str">
            <v>-</v>
          </cell>
          <cell r="AB20" t="str">
            <v>-</v>
          </cell>
          <cell r="AC20" t="str">
            <v>-</v>
          </cell>
          <cell r="AD20" t="str">
            <v>-</v>
          </cell>
          <cell r="AE20" t="str">
            <v>-</v>
          </cell>
          <cell r="AF20" t="str">
            <v>-</v>
          </cell>
          <cell r="AG20" t="str">
            <v>-</v>
          </cell>
          <cell r="AH20" t="str">
            <v>-</v>
          </cell>
          <cell r="AI20" t="str">
            <v>-</v>
          </cell>
          <cell r="AJ20" t="str">
            <v>-</v>
          </cell>
          <cell r="AK20" t="str">
            <v>-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 t="str">
            <v>-</v>
          </cell>
          <cell r="BI20" t="str">
            <v>-</v>
          </cell>
          <cell r="BJ20" t="str">
            <v>-</v>
          </cell>
          <cell r="BK20" t="str">
            <v>-</v>
          </cell>
          <cell r="BL20" t="str">
            <v>-</v>
          </cell>
          <cell r="BM20" t="str">
            <v>-</v>
          </cell>
          <cell r="BN20" t="str">
            <v>-</v>
          </cell>
          <cell r="BO20" t="str">
            <v>-</v>
          </cell>
          <cell r="BP20" t="str">
            <v>-</v>
          </cell>
          <cell r="BQ20" t="str">
            <v>-</v>
          </cell>
          <cell r="BR20" t="str">
            <v>-</v>
          </cell>
          <cell r="BS20" t="str">
            <v>-</v>
          </cell>
          <cell r="BT20" t="str">
            <v>-</v>
          </cell>
          <cell r="BU20" t="str">
            <v>-</v>
          </cell>
          <cell r="BV20" t="str">
            <v>-</v>
          </cell>
          <cell r="BW20" t="str">
            <v>-</v>
          </cell>
          <cell r="BX20" t="str">
            <v>-</v>
          </cell>
          <cell r="BY20" t="str">
            <v>-</v>
          </cell>
          <cell r="BZ20" t="str">
            <v>-</v>
          </cell>
          <cell r="CA20" t="str">
            <v>-</v>
          </cell>
          <cell r="CB20" t="str">
            <v>-</v>
          </cell>
          <cell r="CC20" t="str">
            <v>-</v>
          </cell>
          <cell r="CD20" t="str">
            <v>-</v>
          </cell>
          <cell r="CE20">
            <v>-1.5</v>
          </cell>
          <cell r="CF20">
            <v>-1.5</v>
          </cell>
          <cell r="CG20">
            <v>-1.5</v>
          </cell>
          <cell r="CH20">
            <v>-1.5</v>
          </cell>
        </row>
        <row r="21">
          <cell r="D21" t="str">
            <v>60/60</v>
          </cell>
          <cell r="E21">
            <v>60</v>
          </cell>
          <cell r="F21">
            <v>60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  <cell r="W21" t="str">
            <v>-</v>
          </cell>
          <cell r="X21" t="str">
            <v>-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 t="str">
            <v>-</v>
          </cell>
          <cell r="AD21" t="str">
            <v>-</v>
          </cell>
          <cell r="AE21" t="str">
            <v>-</v>
          </cell>
          <cell r="AF21" t="str">
            <v>-</v>
          </cell>
          <cell r="AG21" t="str">
            <v>-</v>
          </cell>
          <cell r="AH21" t="str">
            <v>-</v>
          </cell>
          <cell r="AI21" t="str">
            <v>-</v>
          </cell>
          <cell r="AJ21" t="str">
            <v>-</v>
          </cell>
          <cell r="AK21" t="str">
            <v>-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 t="str">
            <v>-</v>
          </cell>
          <cell r="BI21" t="str">
            <v>-</v>
          </cell>
          <cell r="BJ21" t="str">
            <v>-</v>
          </cell>
          <cell r="BK21" t="str">
            <v>-</v>
          </cell>
          <cell r="BL21" t="str">
            <v>-</v>
          </cell>
          <cell r="BM21" t="str">
            <v>-</v>
          </cell>
          <cell r="BN21" t="str">
            <v>-</v>
          </cell>
          <cell r="BO21" t="str">
            <v>-</v>
          </cell>
          <cell r="BP21" t="str">
            <v>-</v>
          </cell>
          <cell r="BQ21" t="str">
            <v>-</v>
          </cell>
          <cell r="BR21" t="str">
            <v>-</v>
          </cell>
          <cell r="BS21" t="str">
            <v>-</v>
          </cell>
          <cell r="BT21" t="str">
            <v>-</v>
          </cell>
          <cell r="BU21" t="str">
            <v>-</v>
          </cell>
          <cell r="BV21" t="str">
            <v>-</v>
          </cell>
          <cell r="BW21" t="str">
            <v>-</v>
          </cell>
          <cell r="BX21" t="str">
            <v>-</v>
          </cell>
          <cell r="BY21" t="str">
            <v>-</v>
          </cell>
          <cell r="BZ21" t="str">
            <v>-</v>
          </cell>
          <cell r="CA21" t="str">
            <v>-</v>
          </cell>
          <cell r="CB21" t="str">
            <v>-</v>
          </cell>
          <cell r="CC21" t="str">
            <v>-</v>
          </cell>
          <cell r="CD21" t="str">
            <v>-</v>
          </cell>
          <cell r="CE21">
            <v>-1.5</v>
          </cell>
          <cell r="CF21">
            <v>-1.5</v>
          </cell>
          <cell r="CG21">
            <v>-1.5</v>
          </cell>
          <cell r="CH21">
            <v>-1.5</v>
          </cell>
        </row>
        <row r="22">
          <cell r="D22" t="str">
            <v>60L/60L</v>
          </cell>
          <cell r="E22">
            <v>60</v>
          </cell>
          <cell r="F22">
            <v>60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  <cell r="W22" t="str">
            <v>-</v>
          </cell>
          <cell r="X22" t="str">
            <v>-</v>
          </cell>
          <cell r="Y22" t="str">
            <v>-</v>
          </cell>
          <cell r="Z22" t="str">
            <v>-</v>
          </cell>
          <cell r="AA22" t="str">
            <v>-</v>
          </cell>
          <cell r="AB22" t="str">
            <v>-</v>
          </cell>
          <cell r="AC22" t="str">
            <v>-</v>
          </cell>
          <cell r="AD22" t="str">
            <v>-</v>
          </cell>
          <cell r="AE22" t="str">
            <v>-</v>
          </cell>
          <cell r="AF22" t="str">
            <v>-</v>
          </cell>
          <cell r="AG22" t="str">
            <v>-</v>
          </cell>
          <cell r="AH22" t="str">
            <v>-</v>
          </cell>
          <cell r="AI22" t="str">
            <v>-</v>
          </cell>
          <cell r="AJ22" t="str">
            <v>-</v>
          </cell>
          <cell r="AK22" t="str">
            <v>-</v>
          </cell>
          <cell r="AL22">
            <v>1</v>
          </cell>
          <cell r="AM22">
            <v>1</v>
          </cell>
          <cell r="AN22">
            <v>1</v>
          </cell>
          <cell r="AO22">
            <v>1</v>
          </cell>
          <cell r="AP22">
            <v>1</v>
          </cell>
          <cell r="AQ22">
            <v>1</v>
          </cell>
          <cell r="AR22">
            <v>1</v>
          </cell>
          <cell r="AS22">
            <v>1</v>
          </cell>
          <cell r="AT22">
            <v>1</v>
          </cell>
          <cell r="AU22">
            <v>1</v>
          </cell>
          <cell r="AV22">
            <v>1</v>
          </cell>
          <cell r="AW22">
            <v>1</v>
          </cell>
          <cell r="AX22">
            <v>1</v>
          </cell>
          <cell r="AY22">
            <v>1</v>
          </cell>
          <cell r="AZ22">
            <v>1</v>
          </cell>
          <cell r="BA22">
            <v>1</v>
          </cell>
          <cell r="BB22">
            <v>1</v>
          </cell>
          <cell r="BC22">
            <v>1</v>
          </cell>
          <cell r="BD22">
            <v>1</v>
          </cell>
          <cell r="BE22">
            <v>1</v>
          </cell>
          <cell r="BF22">
            <v>1</v>
          </cell>
          <cell r="BG22">
            <v>1</v>
          </cell>
          <cell r="BH22" t="str">
            <v>-</v>
          </cell>
          <cell r="BI22" t="str">
            <v>-</v>
          </cell>
          <cell r="BJ22" t="str">
            <v>-</v>
          </cell>
          <cell r="BK22" t="str">
            <v>-</v>
          </cell>
          <cell r="BL22" t="str">
            <v>-</v>
          </cell>
          <cell r="BM22" t="str">
            <v>-</v>
          </cell>
          <cell r="BN22" t="str">
            <v>-</v>
          </cell>
          <cell r="BO22" t="str">
            <v>-</v>
          </cell>
          <cell r="BP22" t="str">
            <v>-</v>
          </cell>
          <cell r="BQ22" t="str">
            <v>-</v>
          </cell>
          <cell r="BR22" t="str">
            <v>-</v>
          </cell>
          <cell r="BS22" t="str">
            <v>-</v>
          </cell>
          <cell r="BT22" t="str">
            <v>-</v>
          </cell>
          <cell r="BU22" t="str">
            <v>-</v>
          </cell>
          <cell r="BV22" t="str">
            <v>-</v>
          </cell>
          <cell r="BW22" t="str">
            <v>-</v>
          </cell>
          <cell r="BX22" t="str">
            <v>-</v>
          </cell>
          <cell r="BY22" t="str">
            <v>-</v>
          </cell>
          <cell r="BZ22" t="str">
            <v>-</v>
          </cell>
          <cell r="CA22" t="str">
            <v>-</v>
          </cell>
          <cell r="CB22" t="str">
            <v>-</v>
          </cell>
          <cell r="CC22" t="str">
            <v>-</v>
          </cell>
          <cell r="CD22" t="str">
            <v>-</v>
          </cell>
          <cell r="CE22" t="str">
            <v>-</v>
          </cell>
          <cell r="CF22" t="str">
            <v>-</v>
          </cell>
          <cell r="CG22" t="str">
            <v>-</v>
          </cell>
          <cell r="CH22" t="str">
            <v>-</v>
          </cell>
        </row>
        <row r="23">
          <cell r="D23" t="str">
            <v>60M/60M</v>
          </cell>
          <cell r="E23">
            <v>60</v>
          </cell>
          <cell r="F23">
            <v>60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  <cell r="W23" t="str">
            <v>-</v>
          </cell>
          <cell r="X23" t="str">
            <v>-</v>
          </cell>
          <cell r="Y23" t="str">
            <v>-</v>
          </cell>
          <cell r="Z23" t="str">
            <v>-</v>
          </cell>
          <cell r="AA23" t="str">
            <v>-</v>
          </cell>
          <cell r="AB23" t="str">
            <v>-</v>
          </cell>
          <cell r="AC23" t="str">
            <v>-</v>
          </cell>
          <cell r="AD23" t="str">
            <v>-</v>
          </cell>
          <cell r="AE23" t="str">
            <v>-</v>
          </cell>
          <cell r="AF23" t="str">
            <v>-</v>
          </cell>
          <cell r="AG23" t="str">
            <v>-</v>
          </cell>
          <cell r="AH23" t="str">
            <v>-</v>
          </cell>
          <cell r="AI23" t="str">
            <v>-</v>
          </cell>
          <cell r="AJ23" t="str">
            <v>-</v>
          </cell>
          <cell r="AK23" t="str">
            <v>-</v>
          </cell>
          <cell r="AL23">
            <v>8</v>
          </cell>
          <cell r="AM23">
            <v>8</v>
          </cell>
          <cell r="AN23">
            <v>8</v>
          </cell>
          <cell r="AO23">
            <v>8</v>
          </cell>
          <cell r="AP23">
            <v>8</v>
          </cell>
          <cell r="AQ23">
            <v>8</v>
          </cell>
          <cell r="AR23">
            <v>8</v>
          </cell>
          <cell r="AS23">
            <v>8</v>
          </cell>
          <cell r="AT23">
            <v>8</v>
          </cell>
          <cell r="AU23">
            <v>8</v>
          </cell>
          <cell r="AV23">
            <v>8</v>
          </cell>
          <cell r="AW23">
            <v>8</v>
          </cell>
          <cell r="AX23">
            <v>8</v>
          </cell>
          <cell r="AY23">
            <v>8</v>
          </cell>
          <cell r="AZ23">
            <v>8</v>
          </cell>
          <cell r="BA23">
            <v>8</v>
          </cell>
          <cell r="BB23">
            <v>8</v>
          </cell>
          <cell r="BC23">
            <v>8</v>
          </cell>
          <cell r="BD23">
            <v>8</v>
          </cell>
          <cell r="BE23">
            <v>8</v>
          </cell>
          <cell r="BF23">
            <v>8</v>
          </cell>
          <cell r="BG23">
            <v>8</v>
          </cell>
          <cell r="BH23" t="str">
            <v>-</v>
          </cell>
          <cell r="BI23" t="str">
            <v>-</v>
          </cell>
          <cell r="BJ23" t="str">
            <v>-</v>
          </cell>
          <cell r="BK23" t="str">
            <v>-</v>
          </cell>
          <cell r="BL23" t="str">
            <v>-</v>
          </cell>
          <cell r="BM23" t="str">
            <v>-</v>
          </cell>
          <cell r="BN23" t="str">
            <v>-</v>
          </cell>
          <cell r="BO23" t="str">
            <v>-</v>
          </cell>
          <cell r="BP23" t="str">
            <v>-</v>
          </cell>
          <cell r="BQ23" t="str">
            <v>-</v>
          </cell>
          <cell r="BR23" t="str">
            <v>-</v>
          </cell>
          <cell r="BS23" t="str">
            <v>-</v>
          </cell>
          <cell r="BT23" t="str">
            <v>-</v>
          </cell>
          <cell r="BU23" t="str">
            <v>-</v>
          </cell>
          <cell r="BV23" t="str">
            <v>-</v>
          </cell>
          <cell r="BW23" t="str">
            <v>-</v>
          </cell>
          <cell r="BX23" t="str">
            <v>-</v>
          </cell>
          <cell r="BY23" t="str">
            <v>-</v>
          </cell>
          <cell r="BZ23" t="str">
            <v>-</v>
          </cell>
          <cell r="CA23" t="str">
            <v>-</v>
          </cell>
          <cell r="CB23" t="str">
            <v>-</v>
          </cell>
          <cell r="CC23" t="str">
            <v>-</v>
          </cell>
          <cell r="CD23" t="str">
            <v>-</v>
          </cell>
          <cell r="CE23" t="str">
            <v>-</v>
          </cell>
          <cell r="CF23" t="str">
            <v>-</v>
          </cell>
          <cell r="CG23" t="str">
            <v>-</v>
          </cell>
          <cell r="CH23" t="str">
            <v>-</v>
          </cell>
        </row>
        <row r="24">
          <cell r="D24" t="str">
            <v>80/80</v>
          </cell>
          <cell r="E24">
            <v>80</v>
          </cell>
          <cell r="F24">
            <v>80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  <cell r="W24" t="str">
            <v>-</v>
          </cell>
          <cell r="X24" t="str">
            <v>-</v>
          </cell>
          <cell r="Y24" t="str">
            <v>-</v>
          </cell>
          <cell r="Z24" t="str">
            <v>-</v>
          </cell>
          <cell r="AA24" t="str">
            <v>-</v>
          </cell>
          <cell r="AB24" t="str">
            <v>-</v>
          </cell>
          <cell r="AC24" t="str">
            <v>-</v>
          </cell>
          <cell r="AD24" t="str">
            <v>-</v>
          </cell>
          <cell r="AE24" t="str">
            <v>-</v>
          </cell>
          <cell r="AF24" t="str">
            <v>-</v>
          </cell>
          <cell r="AG24" t="str">
            <v>-</v>
          </cell>
          <cell r="AH24" t="str">
            <v>-</v>
          </cell>
          <cell r="AI24" t="str">
            <v>-</v>
          </cell>
          <cell r="AJ24" t="str">
            <v>-</v>
          </cell>
          <cell r="AK24" t="str">
            <v>-</v>
          </cell>
          <cell r="AL24" t="str">
            <v>-</v>
          </cell>
          <cell r="AM24" t="str">
            <v>-</v>
          </cell>
          <cell r="AN24" t="str">
            <v>-</v>
          </cell>
          <cell r="AO24" t="str">
            <v>-</v>
          </cell>
          <cell r="AP24" t="str">
            <v>-</v>
          </cell>
          <cell r="AQ24" t="str">
            <v>-</v>
          </cell>
          <cell r="AR24" t="str">
            <v>-</v>
          </cell>
          <cell r="AS24" t="str">
            <v>-</v>
          </cell>
          <cell r="AT24" t="str">
            <v>-</v>
          </cell>
          <cell r="AU24" t="str">
            <v>-</v>
          </cell>
          <cell r="AV24" t="str">
            <v>-</v>
          </cell>
          <cell r="AW24" t="str">
            <v>-</v>
          </cell>
          <cell r="AX24" t="str">
            <v>-</v>
          </cell>
          <cell r="AY24" t="str">
            <v>-</v>
          </cell>
          <cell r="AZ24" t="str">
            <v>-</v>
          </cell>
          <cell r="BA24" t="str">
            <v>-</v>
          </cell>
          <cell r="BB24" t="str">
            <v>-</v>
          </cell>
          <cell r="BC24" t="str">
            <v>-</v>
          </cell>
          <cell r="BD24" t="str">
            <v>-</v>
          </cell>
          <cell r="BE24" t="str">
            <v>-</v>
          </cell>
          <cell r="BF24" t="str">
            <v>-</v>
          </cell>
          <cell r="BG24" t="str">
            <v>-</v>
          </cell>
          <cell r="BH24" t="str">
            <v>-</v>
          </cell>
          <cell r="BI24" t="str">
            <v>-</v>
          </cell>
          <cell r="BJ24" t="str">
            <v>-</v>
          </cell>
          <cell r="BK24" t="str">
            <v>-</v>
          </cell>
          <cell r="BL24" t="str">
            <v>-</v>
          </cell>
          <cell r="BM24" t="str">
            <v>-</v>
          </cell>
          <cell r="BN24" t="str">
            <v>-</v>
          </cell>
          <cell r="BO24" t="str">
            <v>-</v>
          </cell>
          <cell r="BP24" t="str">
            <v>-</v>
          </cell>
          <cell r="BQ24" t="str">
            <v>-</v>
          </cell>
          <cell r="BR24" t="str">
            <v>-</v>
          </cell>
          <cell r="BS24" t="str">
            <v>-</v>
          </cell>
          <cell r="BT24" t="str">
            <v>-</v>
          </cell>
          <cell r="BU24" t="str">
            <v>-</v>
          </cell>
          <cell r="BV24" t="str">
            <v>-</v>
          </cell>
          <cell r="BW24" t="str">
            <v>-</v>
          </cell>
          <cell r="BX24" t="str">
            <v>-</v>
          </cell>
          <cell r="BY24" t="str">
            <v>-</v>
          </cell>
          <cell r="BZ24" t="str">
            <v>-</v>
          </cell>
          <cell r="CA24" t="str">
            <v>-</v>
          </cell>
          <cell r="CB24" t="str">
            <v>-</v>
          </cell>
          <cell r="CC24" t="str">
            <v>-</v>
          </cell>
          <cell r="CD24" t="str">
            <v>-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</row>
        <row r="25">
          <cell r="D25" t="str">
            <v>90/90</v>
          </cell>
          <cell r="E25">
            <v>90</v>
          </cell>
          <cell r="F25">
            <v>90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  <cell r="W25" t="str">
            <v>-</v>
          </cell>
          <cell r="X25" t="str">
            <v>-</v>
          </cell>
          <cell r="Y25" t="str">
            <v>-</v>
          </cell>
          <cell r="Z25" t="str">
            <v>-</v>
          </cell>
          <cell r="AA25" t="str">
            <v>-</v>
          </cell>
          <cell r="AB25" t="str">
            <v>-</v>
          </cell>
          <cell r="AC25" t="str">
            <v>-</v>
          </cell>
          <cell r="AD25" t="str">
            <v>-</v>
          </cell>
          <cell r="AE25" t="str">
            <v>-</v>
          </cell>
          <cell r="AF25" t="str">
            <v>-</v>
          </cell>
          <cell r="AG25" t="str">
            <v>-</v>
          </cell>
          <cell r="AH25" t="str">
            <v>-</v>
          </cell>
          <cell r="AI25" t="str">
            <v>-</v>
          </cell>
          <cell r="AJ25" t="str">
            <v>-</v>
          </cell>
          <cell r="AK25" t="str">
            <v>-</v>
          </cell>
          <cell r="AL25">
            <v>1</v>
          </cell>
          <cell r="AM25">
            <v>1</v>
          </cell>
          <cell r="AN25">
            <v>1</v>
          </cell>
          <cell r="AO25">
            <v>1</v>
          </cell>
          <cell r="AP25">
            <v>1</v>
          </cell>
          <cell r="AQ25">
            <v>1</v>
          </cell>
          <cell r="AR25">
            <v>1</v>
          </cell>
          <cell r="AS25">
            <v>1</v>
          </cell>
          <cell r="AT25">
            <v>1</v>
          </cell>
          <cell r="AU25">
            <v>1</v>
          </cell>
          <cell r="AV25">
            <v>1</v>
          </cell>
          <cell r="AW25">
            <v>1</v>
          </cell>
          <cell r="AX25">
            <v>1</v>
          </cell>
          <cell r="AY25">
            <v>1</v>
          </cell>
          <cell r="AZ25">
            <v>1</v>
          </cell>
          <cell r="BA25">
            <v>1</v>
          </cell>
          <cell r="BB25">
            <v>1</v>
          </cell>
          <cell r="BC25">
            <v>1</v>
          </cell>
          <cell r="BD25">
            <v>1</v>
          </cell>
          <cell r="BE25">
            <v>1</v>
          </cell>
          <cell r="BF25">
            <v>1</v>
          </cell>
          <cell r="BG25">
            <v>1</v>
          </cell>
          <cell r="BH25" t="str">
            <v>-</v>
          </cell>
          <cell r="BI25" t="str">
            <v>-</v>
          </cell>
          <cell r="BJ25" t="str">
            <v>-</v>
          </cell>
          <cell r="BK25" t="str">
            <v>-</v>
          </cell>
          <cell r="BL25" t="str">
            <v>-</v>
          </cell>
          <cell r="BM25" t="str">
            <v>-</v>
          </cell>
          <cell r="BN25" t="str">
            <v>-</v>
          </cell>
          <cell r="BO25" t="str">
            <v>-</v>
          </cell>
          <cell r="BP25" t="str">
            <v>-</v>
          </cell>
          <cell r="BQ25" t="str">
            <v>-</v>
          </cell>
          <cell r="BR25" t="str">
            <v>-</v>
          </cell>
          <cell r="BS25" t="str">
            <v>-</v>
          </cell>
          <cell r="BT25" t="str">
            <v>-</v>
          </cell>
          <cell r="BU25" t="str">
            <v>-</v>
          </cell>
          <cell r="BV25" t="str">
            <v>-</v>
          </cell>
          <cell r="BW25" t="str">
            <v>-</v>
          </cell>
          <cell r="BX25" t="str">
            <v>-</v>
          </cell>
          <cell r="BY25" t="str">
            <v>-</v>
          </cell>
          <cell r="BZ25" t="str">
            <v>-</v>
          </cell>
          <cell r="CA25" t="str">
            <v>-</v>
          </cell>
          <cell r="CB25" t="str">
            <v>-</v>
          </cell>
          <cell r="CC25" t="str">
            <v>-</v>
          </cell>
          <cell r="CD25" t="str">
            <v>-</v>
          </cell>
          <cell r="CE25" t="str">
            <v>-</v>
          </cell>
          <cell r="CF25" t="str">
            <v>-</v>
          </cell>
          <cell r="CG25" t="str">
            <v>-</v>
          </cell>
          <cell r="CH25" t="str">
            <v>-</v>
          </cell>
        </row>
        <row r="26">
          <cell r="D26" t="str">
            <v>90L/90L</v>
          </cell>
          <cell r="E26">
            <v>90</v>
          </cell>
          <cell r="F26">
            <v>90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  <cell r="W26" t="str">
            <v>-</v>
          </cell>
          <cell r="X26" t="str">
            <v>-</v>
          </cell>
          <cell r="Y26" t="str">
            <v>-</v>
          </cell>
          <cell r="Z26" t="str">
            <v>-</v>
          </cell>
          <cell r="AA26" t="str">
            <v>-</v>
          </cell>
          <cell r="AB26" t="str">
            <v>-</v>
          </cell>
          <cell r="AC26" t="str">
            <v>-</v>
          </cell>
          <cell r="AD26" t="str">
            <v>-</v>
          </cell>
          <cell r="AE26" t="str">
            <v>-</v>
          </cell>
          <cell r="AF26" t="str">
            <v>-</v>
          </cell>
          <cell r="AG26" t="str">
            <v>-</v>
          </cell>
          <cell r="AH26" t="str">
            <v>-</v>
          </cell>
          <cell r="AI26" t="str">
            <v>-</v>
          </cell>
          <cell r="AJ26" t="str">
            <v>-</v>
          </cell>
          <cell r="AK26" t="str">
            <v>-</v>
          </cell>
          <cell r="AL26">
            <v>2</v>
          </cell>
          <cell r="AM26">
            <v>2</v>
          </cell>
          <cell r="AN26">
            <v>2</v>
          </cell>
          <cell r="AO26">
            <v>2</v>
          </cell>
          <cell r="AP26">
            <v>2</v>
          </cell>
          <cell r="AQ26">
            <v>2</v>
          </cell>
          <cell r="AR26">
            <v>2</v>
          </cell>
          <cell r="AS26">
            <v>2</v>
          </cell>
          <cell r="AT26">
            <v>2</v>
          </cell>
          <cell r="AU26">
            <v>2</v>
          </cell>
          <cell r="AV26">
            <v>2</v>
          </cell>
          <cell r="AW26">
            <v>2</v>
          </cell>
          <cell r="AX26">
            <v>2</v>
          </cell>
          <cell r="AY26">
            <v>2</v>
          </cell>
          <cell r="AZ26">
            <v>2</v>
          </cell>
          <cell r="BA26">
            <v>2</v>
          </cell>
          <cell r="BB26">
            <v>2</v>
          </cell>
          <cell r="BC26">
            <v>2</v>
          </cell>
          <cell r="BD26">
            <v>2</v>
          </cell>
          <cell r="BE26">
            <v>2</v>
          </cell>
          <cell r="BF26">
            <v>2</v>
          </cell>
          <cell r="BG26">
            <v>2</v>
          </cell>
          <cell r="BH26" t="str">
            <v>-</v>
          </cell>
          <cell r="BI26" t="str">
            <v>-</v>
          </cell>
          <cell r="BJ26" t="str">
            <v>-</v>
          </cell>
          <cell r="BK26" t="str">
            <v>-</v>
          </cell>
          <cell r="BL26" t="str">
            <v>-</v>
          </cell>
          <cell r="BM26" t="str">
            <v>-</v>
          </cell>
          <cell r="BN26" t="str">
            <v>-</v>
          </cell>
          <cell r="BO26" t="str">
            <v>-</v>
          </cell>
          <cell r="BP26" t="str">
            <v>-</v>
          </cell>
          <cell r="BQ26" t="str">
            <v>-</v>
          </cell>
          <cell r="BR26" t="str">
            <v>-</v>
          </cell>
          <cell r="BS26" t="str">
            <v>-</v>
          </cell>
          <cell r="BT26" t="str">
            <v>-</v>
          </cell>
          <cell r="BU26" t="str">
            <v>-</v>
          </cell>
          <cell r="BV26" t="str">
            <v>-</v>
          </cell>
          <cell r="BW26" t="str">
            <v>-</v>
          </cell>
          <cell r="BX26" t="str">
            <v>-</v>
          </cell>
          <cell r="BY26" t="str">
            <v>-</v>
          </cell>
          <cell r="BZ26" t="str">
            <v>-</v>
          </cell>
          <cell r="CA26" t="str">
            <v>-</v>
          </cell>
          <cell r="CB26" t="str">
            <v>-</v>
          </cell>
          <cell r="CC26" t="str">
            <v>-</v>
          </cell>
          <cell r="CD26" t="str">
            <v>-</v>
          </cell>
          <cell r="CE26" t="str">
            <v>-</v>
          </cell>
          <cell r="CF26" t="str">
            <v>-</v>
          </cell>
          <cell r="CG26" t="str">
            <v>-</v>
          </cell>
          <cell r="CH26" t="str">
            <v>-</v>
          </cell>
        </row>
        <row r="27">
          <cell r="D27" t="str">
            <v>90M/90M</v>
          </cell>
          <cell r="E27">
            <v>90</v>
          </cell>
          <cell r="F27">
            <v>90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  <cell r="W27" t="str">
            <v>-</v>
          </cell>
          <cell r="X27" t="str">
            <v>-</v>
          </cell>
          <cell r="Y27" t="str">
            <v>-</v>
          </cell>
          <cell r="Z27" t="str">
            <v>-</v>
          </cell>
          <cell r="AA27" t="str">
            <v>-</v>
          </cell>
          <cell r="AB27" t="str">
            <v>-</v>
          </cell>
          <cell r="AC27" t="str">
            <v>-</v>
          </cell>
          <cell r="AD27" t="str">
            <v>-</v>
          </cell>
          <cell r="AE27" t="str">
            <v>-</v>
          </cell>
          <cell r="AF27" t="str">
            <v>-</v>
          </cell>
          <cell r="AG27" t="str">
            <v>-</v>
          </cell>
          <cell r="AH27" t="str">
            <v>-</v>
          </cell>
          <cell r="AI27" t="str">
            <v>-</v>
          </cell>
          <cell r="AJ27" t="str">
            <v>-</v>
          </cell>
          <cell r="AK27" t="str">
            <v>-</v>
          </cell>
          <cell r="AL27">
            <v>9</v>
          </cell>
          <cell r="AM27">
            <v>9</v>
          </cell>
          <cell r="AN27">
            <v>9</v>
          </cell>
          <cell r="AO27">
            <v>9</v>
          </cell>
          <cell r="AP27">
            <v>9</v>
          </cell>
          <cell r="AQ27">
            <v>9</v>
          </cell>
          <cell r="AR27">
            <v>9</v>
          </cell>
          <cell r="AS27">
            <v>9</v>
          </cell>
          <cell r="AT27">
            <v>9</v>
          </cell>
          <cell r="AU27">
            <v>9</v>
          </cell>
          <cell r="AV27">
            <v>9</v>
          </cell>
          <cell r="AW27">
            <v>9</v>
          </cell>
          <cell r="AX27">
            <v>9</v>
          </cell>
          <cell r="AY27">
            <v>9</v>
          </cell>
          <cell r="AZ27">
            <v>9</v>
          </cell>
          <cell r="BA27">
            <v>9</v>
          </cell>
          <cell r="BB27">
            <v>9</v>
          </cell>
          <cell r="BC27">
            <v>9</v>
          </cell>
          <cell r="BD27">
            <v>9</v>
          </cell>
          <cell r="BE27">
            <v>9</v>
          </cell>
          <cell r="BF27">
            <v>9</v>
          </cell>
          <cell r="BG27">
            <v>9</v>
          </cell>
          <cell r="BH27" t="str">
            <v>-</v>
          </cell>
          <cell r="BI27" t="str">
            <v>-</v>
          </cell>
          <cell r="BJ27" t="str">
            <v>-</v>
          </cell>
          <cell r="BK27" t="str">
            <v>-</v>
          </cell>
          <cell r="BL27" t="str">
            <v>-</v>
          </cell>
          <cell r="BM27" t="str">
            <v>-</v>
          </cell>
          <cell r="BN27" t="str">
            <v>-</v>
          </cell>
          <cell r="BO27" t="str">
            <v>-</v>
          </cell>
          <cell r="BP27" t="str">
            <v>-</v>
          </cell>
          <cell r="BQ27" t="str">
            <v>-</v>
          </cell>
          <cell r="BR27" t="str">
            <v>-</v>
          </cell>
          <cell r="BS27" t="str">
            <v>-</v>
          </cell>
          <cell r="BT27" t="str">
            <v>-</v>
          </cell>
          <cell r="BU27" t="str">
            <v>-</v>
          </cell>
          <cell r="BV27" t="str">
            <v>-</v>
          </cell>
          <cell r="BW27" t="str">
            <v>-</v>
          </cell>
          <cell r="BX27" t="str">
            <v>-</v>
          </cell>
          <cell r="BY27" t="str">
            <v>-</v>
          </cell>
          <cell r="BZ27" t="str">
            <v>-</v>
          </cell>
          <cell r="CA27" t="str">
            <v>-</v>
          </cell>
          <cell r="CB27" t="str">
            <v>-</v>
          </cell>
          <cell r="CC27" t="str">
            <v>-</v>
          </cell>
          <cell r="CD27" t="str">
            <v>-</v>
          </cell>
          <cell r="CE27" t="str">
            <v>-</v>
          </cell>
          <cell r="CF27" t="str">
            <v>-</v>
          </cell>
          <cell r="CG27" t="str">
            <v>-</v>
          </cell>
          <cell r="CH27" t="str">
            <v>-</v>
          </cell>
        </row>
        <row r="28">
          <cell r="D28" t="str">
            <v>100/100</v>
          </cell>
          <cell r="E28">
            <v>100</v>
          </cell>
          <cell r="F28">
            <v>100</v>
          </cell>
          <cell r="G28" t="str">
            <v>-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  <cell r="W28" t="str">
            <v>-</v>
          </cell>
          <cell r="X28" t="str">
            <v>-</v>
          </cell>
          <cell r="Y28" t="str">
            <v>-</v>
          </cell>
          <cell r="Z28" t="str">
            <v>-</v>
          </cell>
          <cell r="AA28" t="str">
            <v>-</v>
          </cell>
          <cell r="AB28" t="str">
            <v>-</v>
          </cell>
          <cell r="AC28" t="str">
            <v>-</v>
          </cell>
          <cell r="AD28" t="str">
            <v>-</v>
          </cell>
          <cell r="AE28" t="str">
            <v>-</v>
          </cell>
          <cell r="AF28" t="str">
            <v>-</v>
          </cell>
          <cell r="AG28" t="str">
            <v>-</v>
          </cell>
          <cell r="AH28" t="str">
            <v>-</v>
          </cell>
          <cell r="AI28" t="str">
            <v>-</v>
          </cell>
          <cell r="AJ28" t="str">
            <v>-</v>
          </cell>
          <cell r="AK28" t="str">
            <v>-</v>
          </cell>
          <cell r="AL28" t="str">
            <v>-</v>
          </cell>
          <cell r="AM28" t="str">
            <v>-</v>
          </cell>
          <cell r="AN28" t="str">
            <v>-</v>
          </cell>
          <cell r="AO28" t="str">
            <v>-</v>
          </cell>
          <cell r="AP28" t="str">
            <v>-</v>
          </cell>
          <cell r="AQ28" t="str">
            <v>-</v>
          </cell>
          <cell r="AR28" t="str">
            <v>-</v>
          </cell>
          <cell r="AS28" t="str">
            <v>-</v>
          </cell>
          <cell r="AT28" t="str">
            <v>-</v>
          </cell>
          <cell r="AU28" t="str">
            <v>-</v>
          </cell>
          <cell r="AV28" t="str">
            <v>-</v>
          </cell>
          <cell r="AW28" t="str">
            <v>-</v>
          </cell>
          <cell r="AX28" t="str">
            <v>-</v>
          </cell>
          <cell r="AY28" t="str">
            <v>-</v>
          </cell>
          <cell r="AZ28" t="str">
            <v>-</v>
          </cell>
          <cell r="BA28" t="str">
            <v>-</v>
          </cell>
          <cell r="BB28" t="str">
            <v>-</v>
          </cell>
          <cell r="BC28" t="str">
            <v>-</v>
          </cell>
          <cell r="BD28" t="str">
            <v>-</v>
          </cell>
          <cell r="BE28" t="str">
            <v>-</v>
          </cell>
          <cell r="BF28" t="str">
            <v>-</v>
          </cell>
          <cell r="BG28" t="str">
            <v>-</v>
          </cell>
          <cell r="BH28" t="str">
            <v>-</v>
          </cell>
          <cell r="BI28" t="str">
            <v>-</v>
          </cell>
          <cell r="BJ28" t="str">
            <v>-</v>
          </cell>
          <cell r="BK28" t="str">
            <v>-</v>
          </cell>
          <cell r="BL28" t="str">
            <v>-</v>
          </cell>
          <cell r="BM28" t="str">
            <v>-</v>
          </cell>
          <cell r="BN28" t="str">
            <v>-</v>
          </cell>
          <cell r="BO28" t="str">
            <v>-</v>
          </cell>
          <cell r="BP28" t="str">
            <v>-</v>
          </cell>
          <cell r="BQ28" t="str">
            <v>-</v>
          </cell>
          <cell r="BR28" t="str">
            <v>-</v>
          </cell>
          <cell r="BS28" t="str">
            <v>-</v>
          </cell>
          <cell r="BT28" t="str">
            <v>-</v>
          </cell>
          <cell r="BU28" t="str">
            <v>-</v>
          </cell>
          <cell r="BV28" t="str">
            <v>-</v>
          </cell>
          <cell r="BW28" t="str">
            <v>-</v>
          </cell>
          <cell r="BX28" t="str">
            <v>-</v>
          </cell>
          <cell r="BY28" t="str">
            <v>-</v>
          </cell>
          <cell r="BZ28" t="str">
            <v>-</v>
          </cell>
          <cell r="CA28" t="str">
            <v>-</v>
          </cell>
          <cell r="CB28" t="str">
            <v>-</v>
          </cell>
          <cell r="CC28" t="str">
            <v>-</v>
          </cell>
          <cell r="CD28" t="str">
            <v>-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</row>
        <row r="29">
          <cell r="D29" t="str">
            <v>120/120</v>
          </cell>
          <cell r="E29">
            <v>120</v>
          </cell>
          <cell r="F29">
            <v>120</v>
          </cell>
          <cell r="G29" t="str">
            <v>-</v>
          </cell>
          <cell r="H29" t="str">
            <v>-</v>
          </cell>
          <cell r="I29" t="str">
            <v>-</v>
          </cell>
          <cell r="J29" t="str">
            <v>-</v>
          </cell>
          <cell r="K29" t="str">
            <v>-</v>
          </cell>
          <cell r="L29" t="str">
            <v>-</v>
          </cell>
          <cell r="M29" t="str">
            <v>-</v>
          </cell>
          <cell r="N29" t="str">
            <v>-</v>
          </cell>
          <cell r="O29" t="str">
            <v>-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  <cell r="W29" t="str">
            <v>-</v>
          </cell>
          <cell r="X29" t="str">
            <v>-</v>
          </cell>
          <cell r="Y29" t="str">
            <v>-</v>
          </cell>
          <cell r="Z29" t="str">
            <v>-</v>
          </cell>
          <cell r="AA29" t="str">
            <v>-</v>
          </cell>
          <cell r="AB29" t="str">
            <v>-</v>
          </cell>
          <cell r="AC29" t="str">
            <v>-</v>
          </cell>
          <cell r="AD29" t="str">
            <v>-</v>
          </cell>
          <cell r="AE29" t="str">
            <v>-</v>
          </cell>
          <cell r="AF29" t="str">
            <v>-</v>
          </cell>
          <cell r="AG29" t="str">
            <v>-</v>
          </cell>
          <cell r="AH29" t="str">
            <v>-</v>
          </cell>
          <cell r="AI29" t="str">
            <v>-</v>
          </cell>
          <cell r="AJ29" t="str">
            <v>-</v>
          </cell>
          <cell r="AK29" t="str">
            <v>-</v>
          </cell>
          <cell r="AL29">
            <v>2</v>
          </cell>
          <cell r="AM29">
            <v>2</v>
          </cell>
          <cell r="AN29">
            <v>2</v>
          </cell>
          <cell r="AO29">
            <v>2</v>
          </cell>
          <cell r="AP29">
            <v>2</v>
          </cell>
          <cell r="AQ29">
            <v>2</v>
          </cell>
          <cell r="AR29">
            <v>2</v>
          </cell>
          <cell r="AS29">
            <v>2</v>
          </cell>
          <cell r="AT29">
            <v>2</v>
          </cell>
          <cell r="AU29">
            <v>2</v>
          </cell>
          <cell r="AV29">
            <v>2</v>
          </cell>
          <cell r="AW29">
            <v>2</v>
          </cell>
          <cell r="AX29">
            <v>2</v>
          </cell>
          <cell r="AY29">
            <v>2</v>
          </cell>
          <cell r="AZ29">
            <v>2</v>
          </cell>
          <cell r="BA29">
            <v>2</v>
          </cell>
          <cell r="BB29">
            <v>2</v>
          </cell>
          <cell r="BC29">
            <v>2</v>
          </cell>
          <cell r="BD29">
            <v>2</v>
          </cell>
          <cell r="BE29">
            <v>2</v>
          </cell>
          <cell r="BF29">
            <v>2</v>
          </cell>
          <cell r="BG29">
            <v>2</v>
          </cell>
          <cell r="BH29" t="str">
            <v>-</v>
          </cell>
          <cell r="BI29" t="str">
            <v>-</v>
          </cell>
          <cell r="BJ29" t="str">
            <v>-</v>
          </cell>
          <cell r="BK29" t="str">
            <v>-</v>
          </cell>
          <cell r="BL29" t="str">
            <v>-</v>
          </cell>
          <cell r="BM29" t="str">
            <v>-</v>
          </cell>
          <cell r="BN29" t="str">
            <v>-</v>
          </cell>
          <cell r="BO29" t="str">
            <v>-</v>
          </cell>
          <cell r="BP29" t="str">
            <v>-</v>
          </cell>
          <cell r="BQ29" t="str">
            <v>-</v>
          </cell>
          <cell r="BR29" t="str">
            <v>-</v>
          </cell>
          <cell r="BS29" t="str">
            <v>-</v>
          </cell>
          <cell r="BT29" t="str">
            <v>-</v>
          </cell>
          <cell r="BU29" t="str">
            <v>-</v>
          </cell>
          <cell r="BV29" t="str">
            <v>-</v>
          </cell>
          <cell r="BW29" t="str">
            <v>-</v>
          </cell>
          <cell r="BX29" t="str">
            <v>-</v>
          </cell>
          <cell r="BY29" t="str">
            <v>-</v>
          </cell>
          <cell r="BZ29" t="str">
            <v>-</v>
          </cell>
          <cell r="CA29" t="str">
            <v>-</v>
          </cell>
          <cell r="CB29" t="str">
            <v>-</v>
          </cell>
          <cell r="CC29" t="str">
            <v>-</v>
          </cell>
          <cell r="CD29" t="str">
            <v>-</v>
          </cell>
          <cell r="CE29">
            <v>3</v>
          </cell>
          <cell r="CF29">
            <v>3</v>
          </cell>
          <cell r="CG29">
            <v>3</v>
          </cell>
          <cell r="CH29">
            <v>3</v>
          </cell>
        </row>
        <row r="30">
          <cell r="D30" t="str">
            <v>120L/120L</v>
          </cell>
          <cell r="E30">
            <v>120</v>
          </cell>
          <cell r="F30">
            <v>120</v>
          </cell>
          <cell r="G30" t="str">
            <v>-</v>
          </cell>
          <cell r="H30" t="str">
            <v>-</v>
          </cell>
          <cell r="I30" t="str">
            <v>-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  <cell r="W30" t="str">
            <v>-</v>
          </cell>
          <cell r="X30" t="str">
            <v>-</v>
          </cell>
          <cell r="Y30" t="str">
            <v>-</v>
          </cell>
          <cell r="Z30" t="str">
            <v>-</v>
          </cell>
          <cell r="AA30" t="str">
            <v>-</v>
          </cell>
          <cell r="AB30" t="str">
            <v>-</v>
          </cell>
          <cell r="AC30" t="str">
            <v>-</v>
          </cell>
          <cell r="AD30" t="str">
            <v>-</v>
          </cell>
          <cell r="AE30" t="str">
            <v>-</v>
          </cell>
          <cell r="AF30" t="str">
            <v>-</v>
          </cell>
          <cell r="AG30" t="str">
            <v>-</v>
          </cell>
          <cell r="AH30" t="str">
            <v>-</v>
          </cell>
          <cell r="AI30" t="str">
            <v>-</v>
          </cell>
          <cell r="AJ30" t="str">
            <v>-</v>
          </cell>
          <cell r="AK30" t="str">
            <v>-</v>
          </cell>
          <cell r="AL30">
            <v>3</v>
          </cell>
          <cell r="AM30">
            <v>3</v>
          </cell>
          <cell r="AN30">
            <v>3</v>
          </cell>
          <cell r="AO30">
            <v>3</v>
          </cell>
          <cell r="AP30">
            <v>3</v>
          </cell>
          <cell r="AQ30">
            <v>3</v>
          </cell>
          <cell r="AR30">
            <v>3</v>
          </cell>
          <cell r="AS30">
            <v>3</v>
          </cell>
          <cell r="AT30">
            <v>3</v>
          </cell>
          <cell r="AU30">
            <v>3</v>
          </cell>
          <cell r="AV30">
            <v>3</v>
          </cell>
          <cell r="AW30">
            <v>3</v>
          </cell>
          <cell r="AX30">
            <v>3</v>
          </cell>
          <cell r="AY30">
            <v>3</v>
          </cell>
          <cell r="AZ30">
            <v>3</v>
          </cell>
          <cell r="BA30">
            <v>3</v>
          </cell>
          <cell r="BB30">
            <v>3</v>
          </cell>
          <cell r="BC30">
            <v>3</v>
          </cell>
          <cell r="BD30">
            <v>3</v>
          </cell>
          <cell r="BE30">
            <v>3</v>
          </cell>
          <cell r="BF30">
            <v>3</v>
          </cell>
          <cell r="BG30">
            <v>3</v>
          </cell>
          <cell r="BH30" t="str">
            <v>-</v>
          </cell>
          <cell r="BI30" t="str">
            <v>-</v>
          </cell>
          <cell r="BJ30" t="str">
            <v>-</v>
          </cell>
          <cell r="BK30" t="str">
            <v>-</v>
          </cell>
          <cell r="BL30" t="str">
            <v>-</v>
          </cell>
          <cell r="BM30" t="str">
            <v>-</v>
          </cell>
          <cell r="BN30" t="str">
            <v>-</v>
          </cell>
          <cell r="BO30" t="str">
            <v>-</v>
          </cell>
          <cell r="BP30" t="str">
            <v>-</v>
          </cell>
          <cell r="BQ30" t="str">
            <v>-</v>
          </cell>
          <cell r="BR30" t="str">
            <v>-</v>
          </cell>
          <cell r="BS30" t="str">
            <v>-</v>
          </cell>
          <cell r="BT30" t="str">
            <v>-</v>
          </cell>
          <cell r="BU30" t="str">
            <v>-</v>
          </cell>
          <cell r="BV30" t="str">
            <v>-</v>
          </cell>
          <cell r="BW30" t="str">
            <v>-</v>
          </cell>
          <cell r="BX30" t="str">
            <v>-</v>
          </cell>
          <cell r="BY30" t="str">
            <v>-</v>
          </cell>
          <cell r="BZ30" t="str">
            <v>-</v>
          </cell>
          <cell r="CA30" t="str">
            <v>-</v>
          </cell>
          <cell r="CB30" t="str">
            <v>-</v>
          </cell>
          <cell r="CC30" t="str">
            <v>-</v>
          </cell>
          <cell r="CD30" t="str">
            <v>-</v>
          </cell>
          <cell r="CE30" t="str">
            <v>-</v>
          </cell>
          <cell r="CF30" t="str">
            <v>-</v>
          </cell>
          <cell r="CG30" t="str">
            <v>-</v>
          </cell>
          <cell r="CH30" t="str">
            <v>-</v>
          </cell>
        </row>
        <row r="31">
          <cell r="D31" t="str">
            <v>120M/120M</v>
          </cell>
          <cell r="E31">
            <v>120</v>
          </cell>
          <cell r="F31">
            <v>120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  <cell r="W31" t="str">
            <v>-</v>
          </cell>
          <cell r="X31" t="str">
            <v>-</v>
          </cell>
          <cell r="Y31" t="str">
            <v>-</v>
          </cell>
          <cell r="Z31" t="str">
            <v>-</v>
          </cell>
          <cell r="AA31" t="str">
            <v>-</v>
          </cell>
          <cell r="AB31" t="str">
            <v>-</v>
          </cell>
          <cell r="AC31" t="str">
            <v>-</v>
          </cell>
          <cell r="AD31" t="str">
            <v>-</v>
          </cell>
          <cell r="AE31" t="str">
            <v>-</v>
          </cell>
          <cell r="AF31" t="str">
            <v>-</v>
          </cell>
          <cell r="AG31" t="str">
            <v>-</v>
          </cell>
          <cell r="AH31" t="str">
            <v>-</v>
          </cell>
          <cell r="AI31" t="str">
            <v>-</v>
          </cell>
          <cell r="AJ31" t="str">
            <v>-</v>
          </cell>
          <cell r="AK31" t="str">
            <v>-</v>
          </cell>
          <cell r="AL31">
            <v>10</v>
          </cell>
          <cell r="AM31">
            <v>10</v>
          </cell>
          <cell r="AN31">
            <v>10</v>
          </cell>
          <cell r="AO31">
            <v>10</v>
          </cell>
          <cell r="AP31">
            <v>10</v>
          </cell>
          <cell r="AQ31">
            <v>10</v>
          </cell>
          <cell r="AR31">
            <v>10</v>
          </cell>
          <cell r="AS31">
            <v>10</v>
          </cell>
          <cell r="AT31">
            <v>10</v>
          </cell>
          <cell r="AU31">
            <v>10</v>
          </cell>
          <cell r="AV31">
            <v>10</v>
          </cell>
          <cell r="AW31">
            <v>10</v>
          </cell>
          <cell r="AX31">
            <v>10</v>
          </cell>
          <cell r="AY31">
            <v>10</v>
          </cell>
          <cell r="AZ31">
            <v>10</v>
          </cell>
          <cell r="BA31">
            <v>10</v>
          </cell>
          <cell r="BB31">
            <v>10</v>
          </cell>
          <cell r="BC31">
            <v>10</v>
          </cell>
          <cell r="BD31">
            <v>10</v>
          </cell>
          <cell r="BE31">
            <v>10</v>
          </cell>
          <cell r="BF31">
            <v>10</v>
          </cell>
          <cell r="BG31">
            <v>10</v>
          </cell>
          <cell r="BH31" t="str">
            <v>-</v>
          </cell>
          <cell r="BI31" t="str">
            <v>-</v>
          </cell>
          <cell r="BJ31" t="str">
            <v>-</v>
          </cell>
          <cell r="BK31" t="str">
            <v>-</v>
          </cell>
          <cell r="BL31" t="str">
            <v>-</v>
          </cell>
          <cell r="BM31" t="str">
            <v>-</v>
          </cell>
          <cell r="BN31" t="str">
            <v>-</v>
          </cell>
          <cell r="BO31" t="str">
            <v>-</v>
          </cell>
          <cell r="BP31" t="str">
            <v>-</v>
          </cell>
          <cell r="BQ31" t="str">
            <v>-</v>
          </cell>
          <cell r="BR31" t="str">
            <v>-</v>
          </cell>
          <cell r="BS31" t="str">
            <v>-</v>
          </cell>
          <cell r="BT31" t="str">
            <v>-</v>
          </cell>
          <cell r="BU31" t="str">
            <v>-</v>
          </cell>
          <cell r="BV31" t="str">
            <v>-</v>
          </cell>
          <cell r="BW31" t="str">
            <v>-</v>
          </cell>
          <cell r="BX31" t="str">
            <v>-</v>
          </cell>
          <cell r="BY31" t="str">
            <v>-</v>
          </cell>
          <cell r="BZ31" t="str">
            <v>-</v>
          </cell>
          <cell r="CA31" t="str">
            <v>-</v>
          </cell>
          <cell r="CB31" t="str">
            <v>-</v>
          </cell>
          <cell r="CC31" t="str">
            <v>-</v>
          </cell>
          <cell r="CD31" t="str">
            <v>-</v>
          </cell>
          <cell r="CE31" t="str">
            <v>-</v>
          </cell>
          <cell r="CF31" t="str">
            <v>-</v>
          </cell>
          <cell r="CG31" t="str">
            <v>-</v>
          </cell>
          <cell r="CH31" t="str">
            <v>-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</row>
        <row r="33">
          <cell r="D33" t="str">
            <v>－</v>
          </cell>
        </row>
        <row r="34">
          <cell r="D34" t="str">
            <v>－</v>
          </cell>
        </row>
        <row r="35">
          <cell r="D35" t="str">
            <v>－</v>
          </cell>
        </row>
        <row r="36">
          <cell r="D36" t="str">
            <v>－</v>
          </cell>
        </row>
        <row r="37">
          <cell r="D37" t="str">
            <v>－</v>
          </cell>
        </row>
        <row r="38">
          <cell r="D38" t="str">
            <v>－</v>
          </cell>
        </row>
      </sheetData>
      <sheetData sheetId="4" refreshError="1">
        <row r="5">
          <cell r="C5" t="str">
            <v>種別記号</v>
          </cell>
          <cell r="D5" t="str">
            <v>ｴｷｽﾄﾗ</v>
          </cell>
          <cell r="F5" t="str">
            <v>材質特性</v>
          </cell>
        </row>
        <row r="6">
          <cell r="C6" t="str">
            <v>G</v>
          </cell>
          <cell r="D6">
            <v>5</v>
          </cell>
          <cell r="F6" t="str">
            <v>厳格材</v>
          </cell>
        </row>
        <row r="7">
          <cell r="C7" t="str">
            <v>N</v>
          </cell>
          <cell r="D7">
            <v>-0.8</v>
          </cell>
        </row>
        <row r="8">
          <cell r="C8" t="str">
            <v>DU</v>
          </cell>
          <cell r="D8">
            <v>7</v>
          </cell>
          <cell r="F8" t="str">
            <v>複合組織型鋼板</v>
          </cell>
        </row>
        <row r="9">
          <cell r="C9" t="str">
            <v>HR</v>
          </cell>
          <cell r="D9">
            <v>7</v>
          </cell>
          <cell r="F9" t="str">
            <v>高ｒ値型鋼板</v>
          </cell>
        </row>
        <row r="10">
          <cell r="C10" t="str">
            <v>M</v>
          </cell>
          <cell r="D10">
            <v>8</v>
          </cell>
        </row>
        <row r="11">
          <cell r="C11" t="str">
            <v>L</v>
          </cell>
          <cell r="D11">
            <v>1</v>
          </cell>
        </row>
        <row r="12">
          <cell r="C12" t="str">
            <v>-</v>
          </cell>
          <cell r="D12">
            <v>0</v>
          </cell>
        </row>
        <row r="13">
          <cell r="C13" t="str">
            <v>HY</v>
          </cell>
          <cell r="F13" t="str">
            <v>高降伏点型鋼板</v>
          </cell>
        </row>
        <row r="14">
          <cell r="C14" t="str">
            <v>BH</v>
          </cell>
          <cell r="F14" t="str">
            <v>焼付硬化性鋼板</v>
          </cell>
        </row>
        <row r="15">
          <cell r="C15" t="str">
            <v>SF</v>
          </cell>
          <cell r="F15" t="str">
            <v>高伸びﾌﾗﾝｼﾞ型鋼板</v>
          </cell>
        </row>
      </sheetData>
      <sheetData sheetId="5" refreshError="1">
        <row r="4">
          <cell r="C4" t="str">
            <v>ｺｲﾙ巾/板厚</v>
          </cell>
          <cell r="D4" t="str">
            <v>1219より大きい</v>
          </cell>
        </row>
        <row r="5">
          <cell r="C5">
            <v>0.4</v>
          </cell>
          <cell r="D5">
            <v>5</v>
          </cell>
        </row>
        <row r="6">
          <cell r="C6">
            <v>0.5</v>
          </cell>
          <cell r="D6">
            <v>3</v>
          </cell>
        </row>
        <row r="7">
          <cell r="C7">
            <v>0.55000000000000004</v>
          </cell>
          <cell r="D7">
            <v>3</v>
          </cell>
        </row>
        <row r="8">
          <cell r="C8">
            <v>0.6</v>
          </cell>
          <cell r="D8">
            <v>2</v>
          </cell>
        </row>
        <row r="9">
          <cell r="C9">
            <v>0.65</v>
          </cell>
          <cell r="D9">
            <v>2</v>
          </cell>
        </row>
      </sheetData>
      <sheetData sheetId="6" refreshError="1">
        <row r="4">
          <cell r="C4" t="str">
            <v>ｸﾗｽ</v>
          </cell>
          <cell r="D4" t="str">
            <v>ﾊﾟﾝﾁﾚｰﾄ</v>
          </cell>
          <cell r="E4" t="str">
            <v>切断</v>
          </cell>
          <cell r="F4" t="str">
            <v>98/下実績</v>
          </cell>
          <cell r="G4" t="str">
            <v>使用不可</v>
          </cell>
        </row>
        <row r="5">
          <cell r="C5" t="str">
            <v>AA</v>
          </cell>
          <cell r="D5">
            <v>136</v>
          </cell>
          <cell r="E5">
            <v>7.1</v>
          </cell>
          <cell r="F5">
            <v>285.5</v>
          </cell>
        </row>
        <row r="6">
          <cell r="C6" t="str">
            <v>A</v>
          </cell>
          <cell r="D6">
            <v>86.8</v>
          </cell>
          <cell r="E6">
            <v>7.1</v>
          </cell>
          <cell r="F6">
            <v>109.5</v>
          </cell>
        </row>
        <row r="7">
          <cell r="C7" t="str">
            <v>B</v>
          </cell>
          <cell r="D7">
            <v>56.1</v>
          </cell>
          <cell r="E7">
            <v>7.1</v>
          </cell>
          <cell r="F7">
            <v>59.3</v>
          </cell>
        </row>
        <row r="8">
          <cell r="C8" t="str">
            <v>C</v>
          </cell>
          <cell r="D8">
            <v>26.4</v>
          </cell>
          <cell r="E8">
            <v>7.1</v>
          </cell>
          <cell r="F8">
            <v>65</v>
          </cell>
        </row>
        <row r="9">
          <cell r="C9" t="str">
            <v>D</v>
          </cell>
          <cell r="D9">
            <v>15.8</v>
          </cell>
          <cell r="E9">
            <v>7.1</v>
          </cell>
          <cell r="F9">
            <v>112.2</v>
          </cell>
        </row>
        <row r="10">
          <cell r="C10" t="str">
            <v>ATR</v>
          </cell>
          <cell r="D10">
            <v>326</v>
          </cell>
          <cell r="E10">
            <v>7.1</v>
          </cell>
          <cell r="F10">
            <v>797.4</v>
          </cell>
        </row>
        <row r="11">
          <cell r="C11" t="str">
            <v>BTR</v>
          </cell>
          <cell r="D11">
            <v>184.4</v>
          </cell>
          <cell r="E11">
            <v>7.1</v>
          </cell>
          <cell r="F11">
            <v>232.4</v>
          </cell>
        </row>
        <row r="12">
          <cell r="C12" t="str">
            <v>CTR</v>
          </cell>
          <cell r="D12">
            <v>86.8</v>
          </cell>
          <cell r="E12">
            <v>7.1</v>
          </cell>
          <cell r="F12">
            <v>138.80000000000001</v>
          </cell>
        </row>
        <row r="13">
          <cell r="C13" t="str">
            <v>順送</v>
          </cell>
          <cell r="D13">
            <v>19</v>
          </cell>
          <cell r="E13">
            <v>0</v>
          </cell>
          <cell r="F13">
            <v>82.8</v>
          </cell>
        </row>
        <row r="14">
          <cell r="C14" t="str">
            <v>BL</v>
          </cell>
          <cell r="D14">
            <v>7.1</v>
          </cell>
          <cell r="E14">
            <v>0</v>
          </cell>
          <cell r="F14">
            <v>7.1</v>
          </cell>
        </row>
      </sheetData>
      <sheetData sheetId="7" refreshError="1">
        <row r="3">
          <cell r="C3" t="str">
            <v>単価時点</v>
          </cell>
          <cell r="D3" t="str">
            <v>98/4/9</v>
          </cell>
          <cell r="E3" t="str">
            <v>98/10-3</v>
          </cell>
          <cell r="F3" t="str">
            <v>99/4-9</v>
          </cell>
          <cell r="G3" t="str">
            <v>99/10-3</v>
          </cell>
          <cell r="H3" t="str">
            <v>00/4-9</v>
          </cell>
          <cell r="I3" t="str">
            <v>00/10-3</v>
          </cell>
          <cell r="J3" t="str">
            <v>01/4-9</v>
          </cell>
          <cell r="K3" t="str">
            <v>01/10-3</v>
          </cell>
        </row>
        <row r="4">
          <cell r="C4" t="str">
            <v>ﾒｯｷ有り</v>
          </cell>
          <cell r="D4">
            <v>3.4</v>
          </cell>
          <cell r="E4">
            <v>2.6</v>
          </cell>
          <cell r="F4">
            <v>1.1399999999999999</v>
          </cell>
          <cell r="G4">
            <v>0</v>
          </cell>
          <cell r="H4">
            <v>0</v>
          </cell>
        </row>
        <row r="5">
          <cell r="C5" t="str">
            <v>ﾒｯｷ無し</v>
          </cell>
          <cell r="D5">
            <v>5</v>
          </cell>
          <cell r="E5">
            <v>4.2</v>
          </cell>
          <cell r="F5">
            <v>2.74</v>
          </cell>
          <cell r="G5">
            <v>1.54</v>
          </cell>
          <cell r="H5">
            <v>0.34</v>
          </cell>
        </row>
      </sheetData>
      <sheetData sheetId="8" refreshError="1">
        <row r="2">
          <cell r="B2" t="str">
            <v>旧符号</v>
          </cell>
          <cell r="C2" t="str">
            <v>新符号</v>
          </cell>
        </row>
        <row r="3">
          <cell r="B3" t="str">
            <v>SCP270A</v>
          </cell>
          <cell r="C3" t="str">
            <v>SPC270A</v>
          </cell>
        </row>
        <row r="4">
          <cell r="B4" t="str">
            <v>SCP270B</v>
          </cell>
          <cell r="C4" t="str">
            <v>SPC270C</v>
          </cell>
        </row>
        <row r="5">
          <cell r="B5" t="str">
            <v>SCP270C</v>
          </cell>
          <cell r="C5" t="str">
            <v>SPC270D</v>
          </cell>
        </row>
        <row r="6">
          <cell r="B6" t="str">
            <v>SCP270CY</v>
          </cell>
          <cell r="C6" t="str">
            <v>SPC270D</v>
          </cell>
        </row>
        <row r="7">
          <cell r="B7" t="str">
            <v>SCP270D</v>
          </cell>
          <cell r="C7" t="str">
            <v>SPC270D</v>
          </cell>
        </row>
        <row r="8">
          <cell r="B8" t="str">
            <v>SCP270DY</v>
          </cell>
          <cell r="C8" t="str">
            <v>SPC270E</v>
          </cell>
        </row>
        <row r="9">
          <cell r="B9" t="str">
            <v>SCP270F1</v>
          </cell>
          <cell r="C9" t="str">
            <v>SPC270E</v>
          </cell>
        </row>
        <row r="10">
          <cell r="B10" t="str">
            <v>SCP270E</v>
          </cell>
          <cell r="C10" t="str">
            <v>SPC270F</v>
          </cell>
        </row>
        <row r="11">
          <cell r="B11" t="str">
            <v>SCP270F2</v>
          </cell>
          <cell r="C11" t="str">
            <v>SPC270F</v>
          </cell>
        </row>
        <row r="12">
          <cell r="B12" t="str">
            <v>SCP270F3</v>
          </cell>
          <cell r="C12" t="str">
            <v>SPC270F</v>
          </cell>
        </row>
        <row r="13">
          <cell r="B13" t="str">
            <v>SCP270DBH</v>
          </cell>
          <cell r="C13" t="str">
            <v>SPC270BH</v>
          </cell>
        </row>
        <row r="14">
          <cell r="B14" t="str">
            <v>SCP270EBH</v>
          </cell>
          <cell r="C14" t="str">
            <v>SPC270BH</v>
          </cell>
        </row>
        <row r="15">
          <cell r="B15" t="str">
            <v>SCP340</v>
          </cell>
          <cell r="C15" t="str">
            <v>SPC340</v>
          </cell>
        </row>
        <row r="16">
          <cell r="B16" t="str">
            <v>SCP340BH</v>
          </cell>
          <cell r="C16" t="str">
            <v>SPC340BH</v>
          </cell>
        </row>
        <row r="17">
          <cell r="B17" t="str">
            <v>SCP340HR</v>
          </cell>
          <cell r="C17" t="str">
            <v>SPC340HR</v>
          </cell>
        </row>
        <row r="18">
          <cell r="B18" t="str">
            <v>SCP390</v>
          </cell>
          <cell r="C18" t="str">
            <v>SPC390</v>
          </cell>
        </row>
        <row r="19">
          <cell r="B19" t="str">
            <v>SCP390HR</v>
          </cell>
          <cell r="C19" t="str">
            <v>SPC390HR</v>
          </cell>
        </row>
        <row r="20">
          <cell r="B20" t="str">
            <v>SCP440</v>
          </cell>
          <cell r="C20" t="str">
            <v>SPC440</v>
          </cell>
        </row>
        <row r="21">
          <cell r="B21" t="str">
            <v>SCP440</v>
          </cell>
          <cell r="C21" t="str">
            <v>SPC440HY</v>
          </cell>
        </row>
        <row r="22">
          <cell r="B22" t="str">
            <v>SCP440HR</v>
          </cell>
          <cell r="C22" t="str">
            <v>SPC440HR</v>
          </cell>
        </row>
        <row r="23">
          <cell r="B23" t="str">
            <v>SCP490</v>
          </cell>
          <cell r="C23" t="str">
            <v>廃止</v>
          </cell>
        </row>
        <row r="24">
          <cell r="B24" t="str">
            <v>SCP590</v>
          </cell>
          <cell r="C24" t="str">
            <v>SPC590</v>
          </cell>
        </row>
        <row r="25">
          <cell r="B25" t="str">
            <v>SCP590</v>
          </cell>
          <cell r="C25" t="str">
            <v>SPC590DU</v>
          </cell>
        </row>
        <row r="26">
          <cell r="B26" t="str">
            <v>SCP590DU</v>
          </cell>
          <cell r="C26" t="str">
            <v>SPC590DU</v>
          </cell>
        </row>
        <row r="27">
          <cell r="B27" t="str">
            <v>SCP780DU</v>
          </cell>
          <cell r="C27" t="str">
            <v>SPC780DU</v>
          </cell>
        </row>
        <row r="28">
          <cell r="B28" t="str">
            <v>SCP980DU</v>
          </cell>
          <cell r="C28" t="str">
            <v>SPC980DU</v>
          </cell>
        </row>
        <row r="29">
          <cell r="B29" t="str">
            <v>SCP1180DU</v>
          </cell>
          <cell r="C29" t="str">
            <v>SPC1180DU</v>
          </cell>
        </row>
        <row r="30">
          <cell r="B30" t="str">
            <v>SHP270C</v>
          </cell>
          <cell r="C30" t="str">
            <v>SPH270C</v>
          </cell>
        </row>
        <row r="31">
          <cell r="B31" t="str">
            <v>SHP270D</v>
          </cell>
          <cell r="C31" t="str">
            <v>SPH270D</v>
          </cell>
        </row>
        <row r="32">
          <cell r="B32" t="str">
            <v>SHP270E</v>
          </cell>
          <cell r="C32" t="str">
            <v>SPH270D</v>
          </cell>
        </row>
        <row r="33">
          <cell r="B33" t="str">
            <v>SHP270E2</v>
          </cell>
          <cell r="C33" t="str">
            <v>SPH270E</v>
          </cell>
        </row>
        <row r="34">
          <cell r="B34" t="str">
            <v>SHP310</v>
          </cell>
          <cell r="C34" t="str">
            <v>SPH310</v>
          </cell>
        </row>
        <row r="35">
          <cell r="B35" t="str">
            <v>SHP370</v>
          </cell>
          <cell r="C35" t="str">
            <v>SPH370</v>
          </cell>
        </row>
        <row r="36">
          <cell r="B36" t="str">
            <v>SHP400</v>
          </cell>
          <cell r="C36" t="str">
            <v>SPH400</v>
          </cell>
        </row>
        <row r="37">
          <cell r="B37" t="str">
            <v>SHP440</v>
          </cell>
          <cell r="C37" t="str">
            <v>SPH440</v>
          </cell>
        </row>
        <row r="38">
          <cell r="B38" t="str">
            <v>SHP440HY</v>
          </cell>
          <cell r="C38" t="str">
            <v>SPH440HY</v>
          </cell>
        </row>
        <row r="39">
          <cell r="B39" t="str">
            <v>SHP440SF</v>
          </cell>
          <cell r="C39" t="str">
            <v>SPH440SF</v>
          </cell>
        </row>
        <row r="40">
          <cell r="B40" t="str">
            <v>SHP490</v>
          </cell>
          <cell r="C40" t="str">
            <v>SPH490</v>
          </cell>
        </row>
        <row r="41">
          <cell r="B41" t="str">
            <v>SHP490HY</v>
          </cell>
          <cell r="C41" t="str">
            <v>SPH490HY</v>
          </cell>
        </row>
        <row r="42">
          <cell r="B42" t="str">
            <v>SHP490SF</v>
          </cell>
          <cell r="C42" t="str">
            <v>SPH490SF</v>
          </cell>
        </row>
        <row r="43">
          <cell r="B43" t="str">
            <v>SHP540</v>
          </cell>
          <cell r="C43" t="str">
            <v>SPH540</v>
          </cell>
        </row>
        <row r="44">
          <cell r="B44" t="str">
            <v>SHP540C</v>
          </cell>
          <cell r="C44" t="str">
            <v>SPH540HY</v>
          </cell>
        </row>
        <row r="45">
          <cell r="B45" t="str">
            <v>SHP540DU</v>
          </cell>
          <cell r="C45" t="str">
            <v>廃止</v>
          </cell>
        </row>
        <row r="46">
          <cell r="B46" t="str">
            <v>SHP590</v>
          </cell>
          <cell r="C46" t="str">
            <v>SPH590</v>
          </cell>
        </row>
        <row r="47">
          <cell r="B47" t="str">
            <v>SHP590C</v>
          </cell>
          <cell r="C47" t="str">
            <v>SPH590</v>
          </cell>
        </row>
        <row r="48">
          <cell r="B48" t="str">
            <v>SHP590SF</v>
          </cell>
          <cell r="C48" t="str">
            <v>SPH590SF</v>
          </cell>
        </row>
        <row r="49">
          <cell r="B49" t="str">
            <v>SHP590DU</v>
          </cell>
          <cell r="C49" t="str">
            <v>SPH590DU</v>
          </cell>
        </row>
        <row r="50">
          <cell r="B50" t="str">
            <v>SHP780</v>
          </cell>
          <cell r="C50" t="str">
            <v>SPH780</v>
          </cell>
        </row>
        <row r="51">
          <cell r="B51" t="str">
            <v>SHP780DU</v>
          </cell>
          <cell r="C51" t="str">
            <v>SPH780DU</v>
          </cell>
        </row>
        <row r="52">
          <cell r="B52" t="str">
            <v>SGACD</v>
          </cell>
          <cell r="C52" t="str">
            <v>SCGA270C</v>
          </cell>
        </row>
        <row r="53">
          <cell r="B53" t="str">
            <v>SGACE</v>
          </cell>
          <cell r="C53" t="str">
            <v>SCGA270D</v>
          </cell>
        </row>
        <row r="54">
          <cell r="B54" t="str">
            <v>SGACF</v>
          </cell>
          <cell r="C54" t="str">
            <v>SCGA270E</v>
          </cell>
        </row>
        <row r="55">
          <cell r="B55" t="str">
            <v>SGACF2</v>
          </cell>
          <cell r="C55" t="str">
            <v>SCGA270F</v>
          </cell>
        </row>
        <row r="56">
          <cell r="B56" t="str">
            <v>-</v>
          </cell>
          <cell r="C56" t="str">
            <v>SCGA270BH</v>
          </cell>
        </row>
        <row r="57">
          <cell r="B57" t="str">
            <v>SGAC340</v>
          </cell>
          <cell r="C57" t="str">
            <v>SCGA340</v>
          </cell>
        </row>
        <row r="58">
          <cell r="B58" t="str">
            <v>SGAC340BH</v>
          </cell>
          <cell r="C58" t="str">
            <v>SCGA340BH</v>
          </cell>
        </row>
        <row r="59">
          <cell r="B59" t="str">
            <v>SGAC340HR</v>
          </cell>
          <cell r="C59" t="str">
            <v>SCGA340HR</v>
          </cell>
        </row>
        <row r="60">
          <cell r="B60" t="str">
            <v>SGAC390</v>
          </cell>
          <cell r="C60" t="str">
            <v>SCGA390</v>
          </cell>
        </row>
        <row r="61">
          <cell r="B61" t="str">
            <v>SGAC390HR</v>
          </cell>
          <cell r="C61" t="str">
            <v>SCGA390HR</v>
          </cell>
        </row>
        <row r="62">
          <cell r="B62" t="str">
            <v>SGAC440</v>
          </cell>
          <cell r="C62" t="str">
            <v>SCGA440</v>
          </cell>
        </row>
        <row r="63">
          <cell r="B63" t="str">
            <v>SGAC440</v>
          </cell>
          <cell r="C63" t="str">
            <v>SCGA440HY</v>
          </cell>
        </row>
        <row r="64">
          <cell r="B64" t="str">
            <v>SGAC440HR</v>
          </cell>
          <cell r="C64" t="str">
            <v>SCGA440HR</v>
          </cell>
        </row>
        <row r="65">
          <cell r="B65" t="str">
            <v>SGAC440SF</v>
          </cell>
          <cell r="C65" t="str">
            <v>SCGA440SF</v>
          </cell>
        </row>
        <row r="66">
          <cell r="B66" t="str">
            <v>SGAC590</v>
          </cell>
          <cell r="C66" t="str">
            <v>SCGA590</v>
          </cell>
        </row>
        <row r="67">
          <cell r="B67" t="str">
            <v>SGAHC</v>
          </cell>
          <cell r="C67" t="str">
            <v>SHGA270C</v>
          </cell>
        </row>
        <row r="68">
          <cell r="B68" t="str">
            <v>SGAHD</v>
          </cell>
          <cell r="C68" t="str">
            <v>SHGA270D</v>
          </cell>
        </row>
        <row r="69">
          <cell r="B69" t="str">
            <v>SGAHE</v>
          </cell>
          <cell r="C69" t="str">
            <v>SHGA270D</v>
          </cell>
        </row>
        <row r="70">
          <cell r="B70" t="str">
            <v>-</v>
          </cell>
          <cell r="C70" t="str">
            <v>SHGA270E</v>
          </cell>
        </row>
        <row r="71">
          <cell r="B71" t="str">
            <v>SGAH310</v>
          </cell>
          <cell r="C71" t="str">
            <v>SHGA310</v>
          </cell>
        </row>
        <row r="72">
          <cell r="B72" t="str">
            <v>SGAH370</v>
          </cell>
          <cell r="C72" t="str">
            <v>SHGA370</v>
          </cell>
        </row>
        <row r="73">
          <cell r="B73" t="str">
            <v>SGAH400</v>
          </cell>
          <cell r="C73" t="str">
            <v>SHGA400</v>
          </cell>
        </row>
        <row r="74">
          <cell r="B74" t="str">
            <v>SGAH440</v>
          </cell>
          <cell r="C74" t="str">
            <v>SHGA440</v>
          </cell>
        </row>
        <row r="75">
          <cell r="B75" t="str">
            <v>SGAH440</v>
          </cell>
          <cell r="C75" t="str">
            <v>SHGA440HY</v>
          </cell>
        </row>
        <row r="76">
          <cell r="B76" t="str">
            <v>SGAH440SF</v>
          </cell>
          <cell r="C76" t="str">
            <v>SHGA440SF</v>
          </cell>
        </row>
        <row r="77">
          <cell r="B77" t="str">
            <v>SGAH490SF</v>
          </cell>
          <cell r="C77" t="str">
            <v>SHGA490SF</v>
          </cell>
        </row>
        <row r="78">
          <cell r="B78" t="str">
            <v>SGMCD</v>
          </cell>
          <cell r="C78" t="str">
            <v>SCGM270C</v>
          </cell>
        </row>
        <row r="79">
          <cell r="B79" t="str">
            <v>SGMCE</v>
          </cell>
          <cell r="C79" t="str">
            <v>SCGM270D</v>
          </cell>
        </row>
        <row r="80">
          <cell r="B80" t="str">
            <v>SGMCF</v>
          </cell>
          <cell r="C80" t="str">
            <v>SCGM270E</v>
          </cell>
        </row>
        <row r="81">
          <cell r="B81" t="str">
            <v>SGMCF2</v>
          </cell>
          <cell r="C81" t="str">
            <v>SCGM270F</v>
          </cell>
        </row>
        <row r="82">
          <cell r="B82" t="str">
            <v>SGMC270BH</v>
          </cell>
          <cell r="C82" t="str">
            <v>SCGM270BH</v>
          </cell>
        </row>
        <row r="83">
          <cell r="B83" t="str">
            <v>SGMC340</v>
          </cell>
          <cell r="C83" t="str">
            <v>SCGM340</v>
          </cell>
        </row>
        <row r="84">
          <cell r="B84" t="str">
            <v>SGMC340BH</v>
          </cell>
          <cell r="C84" t="str">
            <v>SCGM340BH</v>
          </cell>
        </row>
        <row r="85">
          <cell r="B85" t="str">
            <v>SGMC340HR</v>
          </cell>
          <cell r="C85" t="str">
            <v>SCGM340HR</v>
          </cell>
        </row>
        <row r="86">
          <cell r="B86" t="str">
            <v>SGMC390</v>
          </cell>
          <cell r="C86" t="str">
            <v>SCGM390</v>
          </cell>
        </row>
        <row r="87">
          <cell r="B87" t="str">
            <v>SGMC390HR</v>
          </cell>
          <cell r="C87" t="str">
            <v>SCGM390HR</v>
          </cell>
        </row>
        <row r="88">
          <cell r="B88" t="str">
            <v>SGMC440</v>
          </cell>
          <cell r="C88" t="str">
            <v>SCGM440</v>
          </cell>
        </row>
        <row r="89">
          <cell r="B89" t="str">
            <v>SGMC440HY</v>
          </cell>
          <cell r="C89" t="str">
            <v>SCGM440HY</v>
          </cell>
        </row>
        <row r="90">
          <cell r="B90" t="str">
            <v>SGMC440HR</v>
          </cell>
          <cell r="C90" t="str">
            <v>SCGM440HR</v>
          </cell>
        </row>
        <row r="91">
          <cell r="B91" t="str">
            <v>SCP1180S</v>
          </cell>
          <cell r="C91" t="str">
            <v>SPC1180S</v>
          </cell>
        </row>
        <row r="92">
          <cell r="B92" t="str">
            <v>SCP1270S</v>
          </cell>
          <cell r="C92" t="str">
            <v>SPC1270S</v>
          </cell>
        </row>
        <row r="93">
          <cell r="C93" t="str">
            <v>TSG3116</v>
          </cell>
        </row>
        <row r="94">
          <cell r="B94" t="str">
            <v>SCP340TB</v>
          </cell>
          <cell r="C94" t="str">
            <v>SCTB340</v>
          </cell>
        </row>
        <row r="95">
          <cell r="B95" t="str">
            <v>SHP370TB</v>
          </cell>
          <cell r="C95" t="str">
            <v>SHTB370</v>
          </cell>
        </row>
        <row r="96">
          <cell r="B96" t="str">
            <v>SHP400TB</v>
          </cell>
          <cell r="C96" t="str">
            <v>廃止</v>
          </cell>
        </row>
        <row r="97">
          <cell r="B97" t="str">
            <v>SHP440TB</v>
          </cell>
          <cell r="C97" t="str">
            <v>SHTB440</v>
          </cell>
        </row>
        <row r="98">
          <cell r="B98" t="str">
            <v>SHP490TB</v>
          </cell>
          <cell r="C98" t="str">
            <v>SHTB490</v>
          </cell>
        </row>
        <row r="99">
          <cell r="B99" t="str">
            <v>SHP540TB</v>
          </cell>
          <cell r="C99" t="str">
            <v>SHTB540</v>
          </cell>
        </row>
        <row r="100">
          <cell r="B100" t="str">
            <v>SHP590TB</v>
          </cell>
          <cell r="C100" t="str">
            <v>SHTB590</v>
          </cell>
        </row>
      </sheetData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冷延鋼板"/>
      <sheetName val="熱延鋼板"/>
      <sheetName val="ﾊﾟｲﾌﾟ"/>
      <sheetName val="他材料費"/>
      <sheetName val="スクラップ"/>
      <sheetName val="加工費"/>
      <sheetName val="ｶｯﾄ賃"/>
      <sheetName val="Annual Salary"/>
      <sheetName val="Rates US$"/>
      <sheetName val="975ＨKD"/>
      <sheetName val="日程管理表"/>
      <sheetName val="Plant Data"/>
      <sheetName val="MOTO"/>
      <sheetName val="DATA"/>
      <sheetName val="ｽｸﾗｯﾌﾟ"/>
      <sheetName val="ﾒｯｷｴｷｽﾄﾗ"/>
      <sheetName val="ｺｲﾙ巾ｴｷｽﾄﾗ"/>
      <sheetName val="新旧読替表"/>
      <sheetName val="板厚ｴｷｽﾄﾗ"/>
      <sheetName val="特殊素材"/>
      <sheetName val="板厚-ｺｲﾙ巾"/>
      <sheetName val="鋼板建値"/>
      <sheetName val="MPL 技連"/>
      <sheetName val="342E BLOCK"/>
      <sheetName val="Europe PU-1"/>
      <sheetName val="ｺｽﾄﾃｰﾌﾞﾙ"/>
      <sheetName val="国产工装"/>
      <sheetName val="115円ﾍﾞｰｽ"/>
      <sheetName val="SCH"/>
      <sheetName val="para"/>
      <sheetName val="VCPT"/>
      <sheetName val="車両ｽﾍﾟｯｸ表"/>
      <sheetName val="解説a"/>
      <sheetName val="メイン画面 _x0015_ Op"/>
      <sheetName val="Sheet3"/>
      <sheetName val="67911･2"/>
      <sheetName val="Sales Pace"/>
      <sheetName val="REQUEST_TABLE"/>
      <sheetName val="Sheet8"/>
      <sheetName val="有支"/>
      <sheetName val="J21KPL"/>
      <sheetName val="事務所引越見積書"/>
      <sheetName val="매출DATA"/>
      <sheetName val="日程"/>
      <sheetName val="n-stn单位成本"/>
      <sheetName val="T30ﾗｼﾞｸﾞﾘ"/>
      <sheetName val="494N天井"/>
      <sheetName val="8月内示"/>
      <sheetName val="日付"/>
      <sheetName val="購買担当"/>
      <sheetName val="default"/>
      <sheetName val="データ辞書"/>
      <sheetName val="038W本革"/>
      <sheetName val="冷延鋼板 EAT_0410"/>
      <sheetName val="熱延鋼板 ?_x0013_?_x0013_?u?u"/>
      <sheetName val="ﾊﾟｲﾌﾟ|_x0013_?_x0013_?"/>
      <sheetName val="他材料費_x0000_?_x0013_?_x0013_?u?u"/>
      <sheetName val="N719(NC)"/>
      <sheetName val="????"/>
      <sheetName val="?????"/>
      <sheetName val="XV0個人"/>
      <sheetName val="R FJS CAR (old)"/>
      <sheetName val="選択肢(印刷不要)"/>
      <sheetName val="Titel"/>
      <sheetName val="Hyp"/>
      <sheetName val="Calculations"/>
      <sheetName val="조립수출"/>
      <sheetName val="냉연"/>
      <sheetName val="Program"/>
      <sheetName val="Fan_Motor(가공비)"/>
      <sheetName val="进口工装"/>
      <sheetName val="Vol &amp; Assumpt"/>
      <sheetName val="주행"/>
      <sheetName val="X3ATRH.CR"/>
      <sheetName val="114W2次設変部品確認（組立） (3)"/>
      <sheetName val="担当(04.2～)"/>
      <sheetName val="日産均等"/>
      <sheetName val="ﾄﾞﾛｯﾌﾟﾀﾞｳﾝLIST"/>
      <sheetName val="Poland HL"/>
      <sheetName val="①評価項目_メーカー"/>
      <sheetName val="集合部品見積書比較表"/>
      <sheetName val="P5 ﾒﾀﾙ加工費(ﾚｰｻﾞｰ)"/>
      <sheetName val="TKBN_TKBNA"/>
      <sheetName val="設計通知"/>
      <sheetName val="ｺﾝY条件BD"/>
      <sheetName val="GBY.C企"/>
      <sheetName val="品名"/>
      <sheetName val="種別"/>
      <sheetName val="#REF!"/>
      <sheetName val="square1"/>
      <sheetName val="Body STD Time"/>
      <sheetName val="Grille Q3P Organe"/>
      <sheetName val="En cours"/>
      <sheetName val="Econ"/>
      <sheetName val="Color"/>
      <sheetName val="Mat"/>
      <sheetName val="Machine"/>
      <sheetName val="F4301"/>
      <sheetName val="PC一覧"/>
      <sheetName val="V-V"/>
      <sheetName val="Plastics Stds"/>
      <sheetName val="ﾀﾞｯｼｭ（報告ﾍﾞｰｽ）"/>
      <sheetName val="00-1"/>
      <sheetName val="型費"/>
    </sheetNames>
    <sheetDataSet>
      <sheetData sheetId="0" refreshError="1">
        <row r="1">
          <cell r="A1" t="str">
            <v>ベース価格</v>
          </cell>
          <cell r="B1" t="str">
            <v>材料建値</v>
          </cell>
          <cell r="C1" t="str">
            <v>板厚ｴｷｽﾄﾗ</v>
          </cell>
        </row>
        <row r="2">
          <cell r="A2" t="str">
            <v>材質</v>
          </cell>
          <cell r="B2" t="str">
            <v>ﾍﾞｰｽ価格</v>
          </cell>
          <cell r="C2" t="str">
            <v>板厚</v>
          </cell>
          <cell r="E2">
            <v>1</v>
          </cell>
          <cell r="F2" t="str">
            <v>以下</v>
          </cell>
          <cell r="G2">
            <v>17</v>
          </cell>
        </row>
        <row r="3">
          <cell r="A3" t="str">
            <v>SPC270C</v>
          </cell>
          <cell r="B3">
            <v>62.2</v>
          </cell>
          <cell r="C3">
            <v>0.9</v>
          </cell>
          <cell r="D3" t="str">
            <v>未満</v>
          </cell>
          <cell r="E3">
            <v>0</v>
          </cell>
          <cell r="F3">
            <v>0</v>
          </cell>
          <cell r="G3">
            <v>1</v>
          </cell>
        </row>
        <row r="4">
          <cell r="A4" t="str">
            <v>SPC270D</v>
          </cell>
          <cell r="B4">
            <v>63</v>
          </cell>
          <cell r="C4">
            <v>0.9</v>
          </cell>
          <cell r="D4" t="str">
            <v>以上</v>
          </cell>
          <cell r="E4">
            <v>1.6</v>
          </cell>
          <cell r="F4" t="str">
            <v>以下</v>
          </cell>
          <cell r="G4">
            <v>0</v>
          </cell>
        </row>
        <row r="5">
          <cell r="A5" t="str">
            <v>SPC270E</v>
          </cell>
          <cell r="B5">
            <v>66</v>
          </cell>
          <cell r="C5">
            <v>1.6</v>
          </cell>
          <cell r="D5" t="str">
            <v>超</v>
          </cell>
          <cell r="E5">
            <v>2.2999999999999998</v>
          </cell>
          <cell r="F5" t="str">
            <v>以下</v>
          </cell>
          <cell r="G5">
            <v>1</v>
          </cell>
        </row>
        <row r="6">
          <cell r="A6" t="str">
            <v>SPC270F</v>
          </cell>
          <cell r="B6">
            <v>71</v>
          </cell>
        </row>
        <row r="7">
          <cell r="A7" t="str">
            <v>SPC390</v>
          </cell>
          <cell r="B7">
            <v>70</v>
          </cell>
        </row>
        <row r="8">
          <cell r="A8" t="str">
            <v>SPC440</v>
          </cell>
          <cell r="B8">
            <v>72</v>
          </cell>
        </row>
        <row r="9">
          <cell r="A9" t="str">
            <v>SPC590</v>
          </cell>
          <cell r="B9">
            <v>86</v>
          </cell>
        </row>
        <row r="10">
          <cell r="A10" t="str">
            <v>SPC980</v>
          </cell>
          <cell r="B10">
            <v>95.2</v>
          </cell>
        </row>
        <row r="11">
          <cell r="A11" t="str">
            <v>Tﾅｯﾄ</v>
          </cell>
          <cell r="B11">
            <v>10.5</v>
          </cell>
        </row>
        <row r="12">
          <cell r="A12" t="str">
            <v>M5</v>
          </cell>
          <cell r="B12">
            <v>0.7</v>
          </cell>
        </row>
        <row r="13">
          <cell r="A13" t="str">
            <v>M6</v>
          </cell>
          <cell r="B13">
            <v>0.9</v>
          </cell>
        </row>
        <row r="14">
          <cell r="A14" t="str">
            <v>M8</v>
          </cell>
          <cell r="B14">
            <v>1.6</v>
          </cell>
        </row>
        <row r="15">
          <cell r="A15" t="str">
            <v>M10</v>
          </cell>
          <cell r="B15">
            <v>3</v>
          </cell>
        </row>
        <row r="16">
          <cell r="A16" t="str">
            <v>ｸﾘｯﾌﾟ</v>
          </cell>
          <cell r="B16">
            <v>1</v>
          </cell>
        </row>
        <row r="17">
          <cell r="A17" t="str">
            <v>枠ｸﾘｯﾌﾟ</v>
          </cell>
          <cell r="B17">
            <v>1.5</v>
          </cell>
        </row>
      </sheetData>
      <sheetData sheetId="1" refreshError="1">
        <row r="1">
          <cell r="A1" t="str">
            <v>ベース価格</v>
          </cell>
          <cell r="B1" t="str">
            <v>ﾍﾞｰｽ価格</v>
          </cell>
        </row>
        <row r="2">
          <cell r="A2" t="str">
            <v>材質</v>
          </cell>
          <cell r="B2" t="str">
            <v>ﾍﾞｰｽ価格</v>
          </cell>
        </row>
        <row r="3">
          <cell r="A3" t="str">
            <v>SPH270C</v>
          </cell>
          <cell r="B3">
            <v>54.5</v>
          </cell>
        </row>
        <row r="4">
          <cell r="A4" t="str">
            <v>SPH270D</v>
          </cell>
          <cell r="B4">
            <v>56.5</v>
          </cell>
        </row>
        <row r="5">
          <cell r="A5" t="str">
            <v>SPH440</v>
          </cell>
          <cell r="B5">
            <v>58.5</v>
          </cell>
        </row>
        <row r="6">
          <cell r="A6" t="str">
            <v>SPH590</v>
          </cell>
          <cell r="B6">
            <v>72.5</v>
          </cell>
        </row>
        <row r="7">
          <cell r="A7" t="str">
            <v>SWC</v>
          </cell>
          <cell r="B7">
            <v>155.30000000000001</v>
          </cell>
        </row>
        <row r="8">
          <cell r="A8" t="str">
            <v>SWM-B</v>
          </cell>
          <cell r="B8">
            <v>88</v>
          </cell>
        </row>
        <row r="9">
          <cell r="A9" t="str">
            <v>SWPA</v>
          </cell>
          <cell r="B9">
            <v>296.3</v>
          </cell>
        </row>
        <row r="10">
          <cell r="A10" t="str">
            <v>NPW</v>
          </cell>
          <cell r="B10">
            <v>140.69999999999999</v>
          </cell>
        </row>
        <row r="11">
          <cell r="A11" t="str">
            <v>Tﾅｯﾄ</v>
          </cell>
          <cell r="B11">
            <v>10.5</v>
          </cell>
        </row>
        <row r="12">
          <cell r="A12" t="str">
            <v>M5</v>
          </cell>
          <cell r="B12">
            <v>0.7</v>
          </cell>
        </row>
        <row r="13">
          <cell r="A13" t="str">
            <v>M6</v>
          </cell>
          <cell r="B13">
            <v>0.9</v>
          </cell>
        </row>
        <row r="14">
          <cell r="A14" t="str">
            <v>M8</v>
          </cell>
          <cell r="B14">
            <v>1.6</v>
          </cell>
        </row>
        <row r="15">
          <cell r="A15" t="str">
            <v>M10</v>
          </cell>
          <cell r="B15">
            <v>3</v>
          </cell>
        </row>
        <row r="16">
          <cell r="A16" t="str">
            <v>ｸﾘｯﾌﾟ</v>
          </cell>
          <cell r="B16">
            <v>1</v>
          </cell>
        </row>
        <row r="17">
          <cell r="A17" t="str">
            <v>枠ｸﾘｯﾌﾟ</v>
          </cell>
          <cell r="B17">
            <v>1.5</v>
          </cell>
        </row>
      </sheetData>
      <sheetData sheetId="2" refreshError="1">
        <row r="1">
          <cell r="A1" t="str">
            <v>材質</v>
          </cell>
          <cell r="B1" t="str">
            <v>ﾍﾞｰｽ価格</v>
          </cell>
          <cell r="C1" t="str">
            <v>板厚ｴｷｽﾄﾗ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 t="str">
            <v>径ｴｷｽﾄﾗ</v>
          </cell>
        </row>
        <row r="2">
          <cell r="A2" t="str">
            <v>STKM11A</v>
          </cell>
          <cell r="B2">
            <v>82.7</v>
          </cell>
          <cell r="C2">
            <v>0</v>
          </cell>
          <cell r="D2">
            <v>0</v>
          </cell>
          <cell r="E2">
            <v>1</v>
          </cell>
          <cell r="F2" t="str">
            <v>以下</v>
          </cell>
          <cell r="G2">
            <v>15</v>
          </cell>
          <cell r="H2">
            <v>12.7</v>
          </cell>
          <cell r="I2">
            <v>10</v>
          </cell>
        </row>
        <row r="3">
          <cell r="A3" t="str">
            <v>STKM13A</v>
          </cell>
          <cell r="B3">
            <v>82.7</v>
          </cell>
          <cell r="C3">
            <v>1</v>
          </cell>
          <cell r="D3" t="str">
            <v>超</v>
          </cell>
          <cell r="E3">
            <v>1.2</v>
          </cell>
          <cell r="F3" t="str">
            <v>以下</v>
          </cell>
          <cell r="G3">
            <v>11</v>
          </cell>
          <cell r="H3">
            <v>13.8</v>
          </cell>
          <cell r="I3">
            <v>10</v>
          </cell>
        </row>
        <row r="4">
          <cell r="A4" t="str">
            <v>STKM13B</v>
          </cell>
          <cell r="B4">
            <v>82.7</v>
          </cell>
          <cell r="C4">
            <v>1.2</v>
          </cell>
          <cell r="D4" t="str">
            <v>超</v>
          </cell>
          <cell r="E4">
            <v>0</v>
          </cell>
          <cell r="F4">
            <v>0</v>
          </cell>
          <cell r="G4">
            <v>0</v>
          </cell>
          <cell r="H4">
            <v>15.9</v>
          </cell>
          <cell r="I4">
            <v>5</v>
          </cell>
        </row>
        <row r="5">
          <cell r="A5" t="str">
            <v>STKM15A</v>
          </cell>
          <cell r="B5">
            <v>100.7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16</v>
          </cell>
          <cell r="I5">
            <v>5</v>
          </cell>
        </row>
        <row r="6">
          <cell r="A6" t="str">
            <v>STKM17A</v>
          </cell>
          <cell r="B6">
            <v>128.5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18.100000000000001</v>
          </cell>
          <cell r="I6">
            <v>3</v>
          </cell>
        </row>
        <row r="7">
          <cell r="A7" t="str">
            <v>SPC390</v>
          </cell>
          <cell r="B7">
            <v>87</v>
          </cell>
          <cell r="H7">
            <v>19.100000000000001</v>
          </cell>
          <cell r="I7">
            <v>3</v>
          </cell>
        </row>
        <row r="8">
          <cell r="A8" t="str">
            <v>SPC440</v>
          </cell>
          <cell r="B8">
            <v>89</v>
          </cell>
          <cell r="H8">
            <v>21</v>
          </cell>
          <cell r="I8">
            <v>3</v>
          </cell>
        </row>
        <row r="9">
          <cell r="A9" t="str">
            <v>SPC590</v>
          </cell>
          <cell r="B9">
            <v>86</v>
          </cell>
          <cell r="H9">
            <v>21.4</v>
          </cell>
          <cell r="I9">
            <v>3</v>
          </cell>
        </row>
        <row r="10">
          <cell r="A10" t="str">
            <v>SPC980</v>
          </cell>
          <cell r="B10">
            <v>95.2</v>
          </cell>
          <cell r="H10">
            <v>21.7</v>
          </cell>
          <cell r="I10">
            <v>3</v>
          </cell>
        </row>
        <row r="11">
          <cell r="H11">
            <v>22.2</v>
          </cell>
          <cell r="I11">
            <v>2</v>
          </cell>
        </row>
        <row r="12">
          <cell r="H12">
            <v>25.4</v>
          </cell>
          <cell r="I12">
            <v>0</v>
          </cell>
        </row>
        <row r="13">
          <cell r="H13">
            <v>28.6</v>
          </cell>
          <cell r="I13">
            <v>0</v>
          </cell>
        </row>
        <row r="14">
          <cell r="H14">
            <v>31.8</v>
          </cell>
          <cell r="I14">
            <v>0</v>
          </cell>
        </row>
      </sheetData>
      <sheetData sheetId="3" refreshError="1">
        <row r="1">
          <cell r="A1" t="str">
            <v>材質</v>
          </cell>
          <cell r="B1" t="str">
            <v>材料建値</v>
          </cell>
        </row>
        <row r="2">
          <cell r="A2" t="str">
            <v>HOT</v>
          </cell>
          <cell r="B2">
            <v>264</v>
          </cell>
        </row>
        <row r="3">
          <cell r="A3" t="str">
            <v>HR</v>
          </cell>
          <cell r="B3">
            <v>259</v>
          </cell>
        </row>
        <row r="4">
          <cell r="A4" t="str">
            <v>離型剤</v>
          </cell>
          <cell r="B4">
            <v>5</v>
          </cell>
        </row>
        <row r="5">
          <cell r="A5" t="str">
            <v>ｽｸﾗｯﾌﾟ</v>
          </cell>
          <cell r="B5">
            <v>1.6</v>
          </cell>
        </row>
        <row r="6">
          <cell r="A6" t="str">
            <v>SWB</v>
          </cell>
          <cell r="B6">
            <v>117.3</v>
          </cell>
        </row>
        <row r="7">
          <cell r="A7" t="str">
            <v>SWC</v>
          </cell>
          <cell r="B7">
            <v>145.30000000000001</v>
          </cell>
        </row>
        <row r="8">
          <cell r="A8" t="str">
            <v>SWM-B</v>
          </cell>
          <cell r="B8">
            <v>78</v>
          </cell>
        </row>
        <row r="9">
          <cell r="A9" t="str">
            <v>SWPA</v>
          </cell>
          <cell r="B9">
            <v>286.3</v>
          </cell>
        </row>
        <row r="10">
          <cell r="A10" t="str">
            <v>NPW</v>
          </cell>
          <cell r="B10">
            <v>130.69999999999999</v>
          </cell>
        </row>
        <row r="11">
          <cell r="A11" t="str">
            <v>Tﾅｯﾄ</v>
          </cell>
          <cell r="B11">
            <v>10.5</v>
          </cell>
        </row>
        <row r="12">
          <cell r="A12" t="str">
            <v>M5</v>
          </cell>
          <cell r="B12">
            <v>0.7</v>
          </cell>
        </row>
        <row r="13">
          <cell r="A13" t="str">
            <v>M6</v>
          </cell>
          <cell r="B13">
            <v>0.9</v>
          </cell>
        </row>
        <row r="14">
          <cell r="A14" t="str">
            <v>M8</v>
          </cell>
          <cell r="B14">
            <v>1.6</v>
          </cell>
        </row>
        <row r="15">
          <cell r="A15" t="str">
            <v>M10</v>
          </cell>
          <cell r="B15">
            <v>3</v>
          </cell>
        </row>
        <row r="16">
          <cell r="A16" t="str">
            <v>ｸﾘｯﾌﾟ</v>
          </cell>
          <cell r="B16">
            <v>1</v>
          </cell>
        </row>
        <row r="17">
          <cell r="A17" t="str">
            <v>枠ｸﾘｯﾌﾟ</v>
          </cell>
          <cell r="B17">
            <v>1.5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２３Ｔ"/>
      <sheetName val="Sheet8"/>
      <sheetName val="ﾊﾟｲﾌﾟ"/>
      <sheetName val="他材料費"/>
      <sheetName val="冷延鋼板"/>
      <sheetName val="熱延鋼板"/>
      <sheetName val="114W2次設変部品確認（組立） (3)"/>
    </sheetNames>
    <sheetDataSet>
      <sheetData sheetId="0">
        <row r="31">
          <cell r="AA31" t="str">
            <v>　　　　６２３Ｔ</v>
          </cell>
          <cell r="AB31" t="str">
            <v xml:space="preserve"> 型  治  具  投  資   売  買  差    比   較</v>
          </cell>
          <cell r="AK31">
            <v>35339.747296875001</v>
          </cell>
        </row>
        <row r="32">
          <cell r="X32" t="str">
            <v>PC</v>
          </cell>
          <cell r="AK32" t="str">
            <v xml:space="preserve"> 経理部 原価企画Ｇ</v>
          </cell>
        </row>
        <row r="34">
          <cell r="Y34" t="str">
            <v xml:space="preserve"> 内 製 型 治 具 投 資  </v>
          </cell>
          <cell r="AC34" t="str">
            <v>　社  内  見  積</v>
          </cell>
          <cell r="AE34" t="str">
            <v xml:space="preserve">  (1)</v>
          </cell>
          <cell r="AF34" t="str">
            <v>　営  業  見  積</v>
          </cell>
          <cell r="AH34" t="str">
            <v xml:space="preserve">  (2)</v>
          </cell>
          <cell r="AJ34" t="str">
            <v xml:space="preserve">     Ａ Ｃ  差</v>
          </cell>
          <cell r="AL34" t="str">
            <v>(2)－(1)</v>
          </cell>
        </row>
        <row r="36">
          <cell r="AC36" t="str">
            <v xml:space="preserve"> １　Ｓ </v>
          </cell>
          <cell r="AD36" t="str">
            <v xml:space="preserve"> １.5 Ｓ </v>
          </cell>
          <cell r="AF36" t="str">
            <v xml:space="preserve"> １　Ｓ </v>
          </cell>
          <cell r="AG36" t="str">
            <v xml:space="preserve"> １.5 Ｓ </v>
          </cell>
          <cell r="AJ36" t="str">
            <v xml:space="preserve"> １　Ｓ </v>
          </cell>
          <cell r="AK36" t="str">
            <v xml:space="preserve"> １.5 Ｓ </v>
          </cell>
        </row>
        <row r="37">
          <cell r="AA37" t="str">
            <v>ＦＲ ＩＮＪ型 (射出圧縮)</v>
          </cell>
          <cell r="AC37">
            <v>52000</v>
          </cell>
          <cell r="AF37">
            <v>142000</v>
          </cell>
        </row>
        <row r="38">
          <cell r="AA38" t="str">
            <v>ＲＲ ＩＮＪ型 (射出圧縮)</v>
          </cell>
          <cell r="AC38">
            <v>38000</v>
          </cell>
          <cell r="AF38" t="str">
            <v>　   ↑</v>
          </cell>
        </row>
        <row r="39">
          <cell r="AA39" t="str">
            <v>ＦＲ ワークキャッチャー</v>
          </cell>
          <cell r="AC39">
            <v>1400</v>
          </cell>
          <cell r="AF39" t="str">
            <v>　   ↑</v>
          </cell>
        </row>
        <row r="40">
          <cell r="AA40" t="str">
            <v>ＲＲ ワークキャッチャー</v>
          </cell>
          <cell r="AC40">
            <v>1400</v>
          </cell>
          <cell r="AF40" t="str">
            <v>　   ↑</v>
          </cell>
        </row>
        <row r="41">
          <cell r="AA41" t="str">
            <v>ＦＲ 形状保持治具</v>
          </cell>
          <cell r="AC41">
            <v>2200</v>
          </cell>
          <cell r="AF41" t="str">
            <v>　   ↑</v>
          </cell>
        </row>
        <row r="42">
          <cell r="AA42" t="str">
            <v>ＲＲ 形状保持治具</v>
          </cell>
          <cell r="AC42">
            <v>1900</v>
          </cell>
          <cell r="AF42" t="str">
            <v>　   ↑</v>
          </cell>
        </row>
        <row r="43">
          <cell r="AA43">
            <v>0</v>
          </cell>
          <cell r="AC43">
            <v>0</v>
          </cell>
        </row>
        <row r="44">
          <cell r="AA44">
            <v>0</v>
          </cell>
          <cell r="AC44">
            <v>0</v>
          </cell>
        </row>
        <row r="45">
          <cell r="Z45" t="str">
            <v xml:space="preserve"> インジェクション型治具 小計</v>
          </cell>
          <cell r="AC45">
            <v>96900</v>
          </cell>
          <cell r="AD45">
            <v>0</v>
          </cell>
          <cell r="AF45">
            <v>142000</v>
          </cell>
          <cell r="AG45">
            <v>0</v>
          </cell>
          <cell r="AJ45">
            <v>45100</v>
          </cell>
        </row>
        <row r="46">
          <cell r="AA46" t="str">
            <v>ｵｰﾅﾒﾝﾄ接着剤塗布 受け型</v>
          </cell>
          <cell r="AC46">
            <v>2000</v>
          </cell>
          <cell r="AF46">
            <v>600</v>
          </cell>
        </row>
        <row r="47">
          <cell r="AA47" t="str">
            <v>　　　↑　　　　 ﾏｽｸ型</v>
          </cell>
          <cell r="AC47">
            <v>4000</v>
          </cell>
          <cell r="AF47" t="str">
            <v>　   ↑</v>
          </cell>
        </row>
        <row r="48">
          <cell r="AA48" t="str">
            <v>接着剤塗布 機器</v>
          </cell>
          <cell r="AC48">
            <v>500</v>
          </cell>
          <cell r="AF48" t="str">
            <v>　   ↑</v>
          </cell>
        </row>
        <row r="49">
          <cell r="AA49" t="str">
            <v>裁断型</v>
          </cell>
          <cell r="AC49">
            <v>800</v>
          </cell>
          <cell r="AF49">
            <v>400</v>
          </cell>
        </row>
        <row r="50">
          <cell r="AA50" t="str">
            <v>ｵｰﾅﾒﾝﾄ表皮圧着ﾋﾟｱｽ型</v>
          </cell>
          <cell r="AC50">
            <v>17000</v>
          </cell>
          <cell r="AF50">
            <v>8000</v>
          </cell>
        </row>
        <row r="51">
          <cell r="AA51" t="str">
            <v>US ｶｼﾒ 受け型</v>
          </cell>
          <cell r="AC51">
            <v>3200</v>
          </cell>
          <cell r="AF51">
            <v>7000</v>
          </cell>
        </row>
        <row r="52">
          <cell r="AA52" t="str">
            <v>　↑　　ﾜｰｸ押え型</v>
          </cell>
          <cell r="AC52">
            <v>500</v>
          </cell>
          <cell r="AF52" t="str">
            <v>　   ↑</v>
          </cell>
        </row>
        <row r="53">
          <cell r="AA53" t="str">
            <v>US ｶｼﾒﾕﾆｯﾄ</v>
          </cell>
          <cell r="AC53">
            <v>700</v>
          </cell>
          <cell r="AF53" t="str">
            <v>　   ↑</v>
          </cell>
        </row>
        <row r="54">
          <cell r="AA54" t="str">
            <v>Ｗ/Ｓ ｶｼﾒ型</v>
          </cell>
          <cell r="AC54">
            <v>2500</v>
          </cell>
          <cell r="AF54">
            <v>1000</v>
          </cell>
        </row>
        <row r="55">
          <cell r="AA55" t="str">
            <v>ﾘﾃｰﾅ 挿入受け</v>
          </cell>
          <cell r="AC55">
            <v>500</v>
          </cell>
          <cell r="AF55">
            <v>1000</v>
          </cell>
        </row>
        <row r="56">
          <cell r="AA56" t="str">
            <v>RR P/Wｽｲｯﾁ 爪曲げｶｼﾒﾕﾆｯﾄ</v>
          </cell>
          <cell r="AC56">
            <v>500</v>
          </cell>
        </row>
        <row r="57">
          <cell r="AA57">
            <v>0</v>
          </cell>
          <cell r="AC57">
            <v>0</v>
          </cell>
        </row>
        <row r="58">
          <cell r="AA58">
            <v>0</v>
          </cell>
          <cell r="AC58">
            <v>0</v>
          </cell>
        </row>
        <row r="59">
          <cell r="Z59" t="str">
            <v xml:space="preserve"> 加 飾 ･ 組 立 設 備   小計</v>
          </cell>
          <cell r="AC59">
            <v>32200</v>
          </cell>
          <cell r="AD59">
            <v>0</v>
          </cell>
          <cell r="AF59">
            <v>18000</v>
          </cell>
          <cell r="AG59">
            <v>0</v>
          </cell>
          <cell r="AJ59">
            <v>-14200</v>
          </cell>
        </row>
        <row r="60">
          <cell r="Y60" t="str">
            <v xml:space="preserve"> 内　製 　型  治  具      計</v>
          </cell>
          <cell r="AC60">
            <v>129100</v>
          </cell>
          <cell r="AD60">
            <v>0</v>
          </cell>
          <cell r="AF60">
            <v>160000</v>
          </cell>
          <cell r="AG60">
            <v>0</v>
          </cell>
          <cell r="AJ60">
            <v>30900</v>
          </cell>
        </row>
        <row r="61">
          <cell r="AA61" t="str">
            <v>ﾄﾘﾑ ＦＲゲージ R+L</v>
          </cell>
          <cell r="AC61">
            <v>2683</v>
          </cell>
          <cell r="AF61">
            <v>5000</v>
          </cell>
        </row>
        <row r="62">
          <cell r="AA62" t="str">
            <v>ﾄﾘﾑ ＲＲゲージ R+L</v>
          </cell>
          <cell r="AC62">
            <v>2546</v>
          </cell>
          <cell r="AF62" t="str">
            <v>　   ↑</v>
          </cell>
        </row>
        <row r="63">
          <cell r="AA63">
            <v>0</v>
          </cell>
          <cell r="AC63">
            <v>0</v>
          </cell>
          <cell r="AJ63">
            <v>0</v>
          </cell>
        </row>
        <row r="64">
          <cell r="AA64">
            <v>0</v>
          </cell>
          <cell r="AC64">
            <v>0</v>
          </cell>
          <cell r="AJ64">
            <v>0</v>
          </cell>
        </row>
        <row r="65">
          <cell r="Y65" t="str">
            <v xml:space="preserve"> 検　　査　  治　  具     計</v>
          </cell>
          <cell r="AC65">
            <v>5229</v>
          </cell>
          <cell r="AD65">
            <v>0</v>
          </cell>
          <cell r="AF65">
            <v>5000</v>
          </cell>
          <cell r="AG65">
            <v>0</v>
          </cell>
          <cell r="AJ65">
            <v>-229</v>
          </cell>
        </row>
        <row r="66">
          <cell r="AA66" t="str">
            <v>納入台車 改造</v>
          </cell>
          <cell r="AC66">
            <v>1400</v>
          </cell>
          <cell r="AF66">
            <v>6000</v>
          </cell>
        </row>
        <row r="67">
          <cell r="AA67">
            <v>0</v>
          </cell>
          <cell r="AC67">
            <v>0</v>
          </cell>
          <cell r="AJ67">
            <v>0</v>
          </cell>
        </row>
        <row r="68">
          <cell r="Y68" t="str">
            <v xml:space="preserve"> 台  車 , 物  流  具      計</v>
          </cell>
          <cell r="AC68">
            <v>1400</v>
          </cell>
          <cell r="AD68">
            <v>0</v>
          </cell>
          <cell r="AF68">
            <v>6000</v>
          </cell>
          <cell r="AG68">
            <v>0</v>
          </cell>
          <cell r="AJ68">
            <v>4600</v>
          </cell>
        </row>
        <row r="70">
          <cell r="X70" t="str">
            <v xml:space="preserve"> 内 製 型 治 具 投 資  合  計</v>
          </cell>
          <cell r="AC70">
            <v>135729</v>
          </cell>
          <cell r="AD70">
            <v>0</v>
          </cell>
          <cell r="AF70">
            <v>171000</v>
          </cell>
          <cell r="AG70">
            <v>0</v>
          </cell>
          <cell r="AJ70">
            <v>35271</v>
          </cell>
        </row>
        <row r="76">
          <cell r="Y76" t="str">
            <v xml:space="preserve"> 購 入 部 品 型 投 資</v>
          </cell>
          <cell r="AC76" t="str">
            <v>　社  内  見  積</v>
          </cell>
          <cell r="AE76" t="str">
            <v xml:space="preserve">  (1)</v>
          </cell>
          <cell r="AF76" t="str">
            <v>　営  業  見  積</v>
          </cell>
          <cell r="AH76" t="str">
            <v xml:space="preserve">  (2)</v>
          </cell>
          <cell r="AJ76" t="str">
            <v xml:space="preserve">     Ａ Ｃ  差</v>
          </cell>
          <cell r="AL76" t="str">
            <v>(2)－(1)</v>
          </cell>
        </row>
        <row r="78">
          <cell r="AC78" t="str">
            <v xml:space="preserve"> １　Ｓ </v>
          </cell>
          <cell r="AD78" t="str">
            <v xml:space="preserve"> １.5 Ｓ </v>
          </cell>
          <cell r="AF78" t="str">
            <v xml:space="preserve"> １　Ｓ </v>
          </cell>
          <cell r="AG78" t="str">
            <v xml:space="preserve"> １.5 Ｓ </v>
          </cell>
          <cell r="AJ78" t="str">
            <v xml:space="preserve"> １　Ｓ </v>
          </cell>
          <cell r="AK78" t="str">
            <v xml:space="preserve"> １.5 Ｓ </v>
          </cell>
        </row>
        <row r="79">
          <cell r="AA79" t="str">
            <v>ﾊﾟﾈﾙ,FD,ｱｰﾑﾚｽﾄ</v>
          </cell>
          <cell r="AC79">
            <v>13380</v>
          </cell>
          <cell r="AF79">
            <v>17000</v>
          </cell>
          <cell r="AK79">
            <v>0</v>
          </cell>
          <cell r="AL79">
            <v>0</v>
          </cell>
        </row>
        <row r="80">
          <cell r="AA80" t="str">
            <v>ﾎﾟｹｯﾄ,FDﾄﾘﾑ</v>
          </cell>
          <cell r="AC80">
            <v>29120</v>
          </cell>
          <cell r="AF80">
            <v>25000</v>
          </cell>
          <cell r="AK80">
            <v>0</v>
          </cell>
          <cell r="AL80">
            <v>0</v>
          </cell>
        </row>
        <row r="81">
          <cell r="AA81" t="str">
            <v>ｳｪｻﾞｰｽﾄﾘｯﾌﾟ,FD RD</v>
          </cell>
          <cell r="AC81">
            <v>2400</v>
          </cell>
          <cell r="AF81">
            <v>4050</v>
          </cell>
          <cell r="AK81">
            <v>0</v>
          </cell>
          <cell r="AL81">
            <v>0</v>
          </cell>
        </row>
        <row r="82">
          <cell r="AA82">
            <v>0</v>
          </cell>
          <cell r="AC82">
            <v>0</v>
          </cell>
          <cell r="AK82">
            <v>0</v>
          </cell>
          <cell r="AL82">
            <v>0</v>
          </cell>
        </row>
        <row r="83">
          <cell r="AA83">
            <v>0</v>
          </cell>
          <cell r="AC83">
            <v>0</v>
          </cell>
          <cell r="AK83">
            <v>0</v>
          </cell>
          <cell r="AL83">
            <v>0</v>
          </cell>
        </row>
        <row r="85">
          <cell r="X85" t="str">
            <v xml:space="preserve"> 購 入 部 品 型 投 資  合  計</v>
          </cell>
          <cell r="AC85">
            <v>44900</v>
          </cell>
          <cell r="AD85">
            <v>0</v>
          </cell>
          <cell r="AE85">
            <v>0</v>
          </cell>
          <cell r="AF85">
            <v>46050</v>
          </cell>
          <cell r="AG85">
            <v>0</v>
          </cell>
          <cell r="AH85">
            <v>0</v>
          </cell>
          <cell r="AJ85">
            <v>1150</v>
          </cell>
          <cell r="AK85">
            <v>0</v>
          </cell>
          <cell r="AL85">
            <v>0</v>
          </cell>
        </row>
        <row r="90">
          <cell r="X90" t="str">
            <v xml:space="preserve"> 型  治  具  投  資    総  計</v>
          </cell>
          <cell r="AC90">
            <v>180629</v>
          </cell>
          <cell r="AD90">
            <v>0</v>
          </cell>
          <cell r="AE90">
            <v>0</v>
          </cell>
          <cell r="AF90">
            <v>217050</v>
          </cell>
          <cell r="AG90">
            <v>0</v>
          </cell>
          <cell r="AH90">
            <v>0</v>
          </cell>
          <cell r="AJ90">
            <v>36421</v>
          </cell>
          <cell r="AK90">
            <v>0</v>
          </cell>
          <cell r="AL90">
            <v>0</v>
          </cell>
        </row>
        <row r="91">
          <cell r="AL91" t="str">
            <v>A4 67%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ｽｸﾗｯﾌﾟ@"/>
      <sheetName val="損益月割計画06"/>
      <sheetName val="売上・直材計算(PVC)"/>
      <sheetName val="売上・直材計算(EPDM)"/>
      <sheetName val="役員・駐在員"/>
      <sheetName val="管理部門"/>
      <sheetName val="間接部門"/>
      <sheetName val="間接部門作業者"/>
      <sheetName val="直接(PVC)"/>
      <sheetName val="直接(EPDM)"/>
      <sheetName val="機械装置償却費"/>
      <sheetName val="除く機械償却費"/>
      <sheetName val="賃借"/>
      <sheetName val="賃借設備"/>
      <sheetName val="SCPL"/>
      <sheetName val="ｽｸﾗｯﾌﾟ_"/>
      <sheetName val="Sheet3"/>
      <sheetName val="６２３Ｔ"/>
      <sheetName val="ﾊﾟｲﾌﾟ"/>
      <sheetName val="他材料費"/>
      <sheetName val="冷延鋼板"/>
      <sheetName val="熱延鋼板"/>
      <sheetName val="00.4-9"/>
      <sheetName val="Sheet1"/>
      <sheetName val="094W原紙 "/>
      <sheetName val="ｽｸﾗｯﾌﾟ"/>
      <sheetName val="ﾒｯｷｴｷｽﾄﾗ"/>
      <sheetName val="加工費"/>
      <sheetName val="鋼板建値"/>
      <sheetName val="特殊素材"/>
      <sheetName val="新旧読替表"/>
      <sheetName val="板厚-ｺｲﾙ巾"/>
      <sheetName val="板厚ｴｷｽﾄﾗ"/>
      <sheetName val="ｺｲﾙ巾ｴｷｽﾄﾗ"/>
      <sheetName val="現号原価：455X鋼材→P7"/>
      <sheetName val="ﾄﾖﾀ品番対照一覧表"/>
      <sheetName val="現号原価_455X鋼材→P7"/>
      <sheetName val="SLIP"/>
      <sheetName val="購買担当"/>
      <sheetName val="為替前提"/>
      <sheetName val="新新粗利"/>
      <sheetName val="975ＨKD"/>
      <sheetName val="見積"/>
      <sheetName val="i_ts03"/>
      <sheetName val="Sheet8"/>
      <sheetName val="ﾏｽﾀ-A"/>
      <sheetName val="MAKER_LIST"/>
      <sheetName val="熱延鋼板 ?_x0013_?_x0013_?u?u"/>
      <sheetName val="ﾊﾟｲﾌﾟ|_x0013_?_x0013_?"/>
      <sheetName val="冷延鋼板 EAT_0410"/>
      <sheetName val="行数"/>
      <sheetName val="ﾍﾞｰｽ"/>
      <sheetName val="ｴｷｽﾄﾗ"/>
      <sheetName val="列数"/>
      <sheetName val="購買総括"/>
      <sheetName val="設計課ｺｰﾄﾞ"/>
      <sheetName val="00_4-9"/>
      <sheetName val="094W原紙_"/>
      <sheetName val="ドロップダウンリスト"/>
      <sheetName val="調達依頼"/>
      <sheetName val="BMC金型材料硬化処理"/>
      <sheetName val="ﾘﾝｸﾃﾞｰﾀ"/>
      <sheetName val="日程管理表"/>
      <sheetName val="DATA"/>
      <sheetName val="熱延鋼板 __x0013___x0013__u_u"/>
      <sheetName val="ﾊﾟｲﾌﾟ|_x0013___x0013__"/>
      <sheetName val="MENU"/>
      <sheetName val="Languages"/>
      <sheetName val="ｸﾞﾗﾌDATA"/>
      <sheetName val="190XS設計室1128"/>
      <sheetName val="エアコンECU"/>
      <sheetName val="工数（ナビｅｃｕ）"/>
      <sheetName val="MMAL化-UPG"/>
      <sheetName val="集計ﾃﾞｰﾀ"/>
      <sheetName val="List"/>
      <sheetName val="415T原"/>
      <sheetName val="99年度"/>
      <sheetName val="まとめ"/>
      <sheetName val="原価ﾏｽﾀ"/>
      <sheetName val="原価ｺｰﾄﾞM"/>
      <sheetName val="ソートワークシート"/>
      <sheetName val="ソート結果"/>
      <sheetName val="機種テーブル"/>
      <sheetName val="見積り参照2ワークシート"/>
      <sheetName val="見積り挿入ワークシート"/>
      <sheetName val="073W"/>
      <sheetName val="06上IF"/>
      <sheetName val="受注連インプットシート"/>
      <sheetName val="品番担当"/>
      <sheetName val="๎–{๎•๑"/>
      <sheetName val="基本情報"/>
      <sheetName val="係数表"/>
      <sheetName val="P10_D6"/>
      <sheetName val="P8_D9"/>
      <sheetName val="67911･2"/>
      <sheetName val="データ抽出マクロ"/>
      <sheetName val="#REF!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隠しシート"/>
      <sheetName val="HRマスター"/>
      <sheetName val="参照"/>
      <sheetName val="熱延鋼板 ?_x005f_x0013_?_x005f_x0013_?u?u"/>
      <sheetName val="ﾊﾟｲﾌﾟ|_x005f_x0013_?_x005f_x0013_?"/>
      <sheetName val="熱延鋼板 __x005f_x0013___x005f_x0013__u_u"/>
      <sheetName val="ﾊﾟｲﾌﾟ|_x005f_x0013___x005f_x0013__"/>
      <sheetName val="FORM(単月)"/>
      <sheetName val="ABS"/>
      <sheetName val="直接人工"/>
      <sheetName val="MPL 技連"/>
      <sheetName val="342E BLOCK"/>
      <sheetName val="仕様書"/>
      <sheetName val="押出(ﾎｰｽ)"/>
      <sheetName val="メーカー部位リスト"/>
      <sheetName val="インナー一覧"/>
      <sheetName val="前提条件"/>
      <sheetName val="凡例"/>
      <sheetName val="2007"/>
    </sheetNames>
    <sheetDataSet>
      <sheetData sheetId="0" refreshError="1">
        <row r="3">
          <cell r="B3">
            <v>-2.2204460492503131E-16</v>
          </cell>
        </row>
        <row r="4">
          <cell r="B4">
            <v>1.5400000000000003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ﾍﾞｰｽ"/>
      <sheetName val="ｴｷｽﾄﾗ"/>
      <sheetName val="列数"/>
      <sheetName val="行数"/>
      <sheetName val="ｽｸﾗｯﾌﾟ@"/>
      <sheetName val="ｲﾝﾌﾟｯﾄｼｰﾄ"/>
      <sheetName val="建値差一覧"/>
      <sheetName val="７７７Ｔ現号原価用"/>
      <sheetName val="損益月割計画06"/>
      <sheetName val="売上・直材計算(PVC)"/>
      <sheetName val="売上・直材計算(EPDM)"/>
      <sheetName val="役員・駐在員"/>
      <sheetName val="管理部門"/>
      <sheetName val="間接部門"/>
      <sheetName val="間接部門作業者"/>
      <sheetName val="直接(PVC)"/>
      <sheetName val="直接(EPDM)"/>
      <sheetName val="機械装置償却費"/>
      <sheetName val="除く機械償却費"/>
      <sheetName val="賃借"/>
      <sheetName val="賃借設備"/>
      <sheetName val="SCPL"/>
      <sheetName val="ｽｸﾗｯﾌﾟ_"/>
      <sheetName val="集計ﾃﾞｰﾀ"/>
      <sheetName val="Sheet8"/>
      <sheetName val="ﾊﾟｲﾌﾟ"/>
      <sheetName val="他材料費"/>
      <sheetName val="冷延鋼板"/>
      <sheetName val="熱延鋼板"/>
      <sheetName val="ﾒｯｷｴｷｽﾄﾗ"/>
      <sheetName val="鋼材費明細"/>
      <sheetName val="購買担当"/>
      <sheetName val="鋼材費明細.xls"/>
      <sheetName val="%E9%8B%BC%E6%9D%90%E8%B2%BB%E6%"/>
      <sheetName val="975ＨKD"/>
      <sheetName val="VCPT"/>
      <sheetName val="選択項目一覧"/>
      <sheetName val="ｸﾞﾗﾌDATA"/>
      <sheetName val="00.4-9"/>
      <sheetName val="日程管理表"/>
      <sheetName val="６２３Ｔ"/>
      <sheetName val="設計課ｺｰﾄﾞ"/>
      <sheetName val="購買総括"/>
      <sheetName val="新新粗利"/>
      <sheetName val="ｽｸﾗｯﾌﾟ"/>
      <sheetName val="加工費"/>
      <sheetName val="鋼板建値"/>
      <sheetName val="特殊素材"/>
      <sheetName val="新旧読替表"/>
      <sheetName val="板厚-ｺｲﾙ巾"/>
      <sheetName val="板厚ｴｷｽﾄﾗ"/>
      <sheetName val="ｺｲﾙ巾ｴｷｽﾄﾗ"/>
      <sheetName val="データ"/>
      <sheetName val="設備分類"/>
      <sheetName val="個人ｺｰﾄﾞ"/>
      <sheetName val="リンギ"/>
      <sheetName val="材料区分配列表"/>
      <sheetName val="設置部署"/>
      <sheetName val="Sheet1"/>
      <sheetName val="メイン画面 _x0015_ Op"/>
      <sheetName val="190XS設計室1128"/>
      <sheetName val="IPﾃﾞｰﾀ"/>
      <sheetName val="見積"/>
      <sheetName val="98.10"/>
      <sheetName val="98.11"/>
      <sheetName val="10"/>
      <sheetName val="稼働原単位"/>
      <sheetName val="係数表"/>
      <sheetName val="ドロップダウンリスト"/>
      <sheetName val="073W"/>
      <sheetName val="DATA"/>
      <sheetName val="定義"/>
      <sheetName val="ｽｲｽ向ｾﾊﾟﾚｰﾀﾎﾞｰﾄﾞ"/>
      <sheetName val="月報表紙"/>
      <sheetName val="MAKER_LIST"/>
      <sheetName val="Sheet3"/>
      <sheetName val="415T原"/>
      <sheetName val="基本情報"/>
      <sheetName val="SCH"/>
      <sheetName val="型費"/>
      <sheetName val="決算資料年間"/>
      <sheetName val="Sales Value (2)"/>
      <sheetName val="ｺｽﾄﾃｰﾌﾞﾙ"/>
      <sheetName val="FSDR(検討会前）"/>
      <sheetName val="ﾒｲﾝﾒﾆｭｰ"/>
      <sheetName val="SUPP08"/>
      <sheetName val="入力用ﾘｽﾄ"/>
      <sheetName val="Menu"/>
      <sheetName val="DETAIL STATUS"/>
      <sheetName val="Import"/>
      <sheetName val="ANNEX 2"/>
      <sheetName val="Q_A_S_PLAN"/>
      <sheetName val="01上定格容量"/>
      <sheetName val="LINK ASSY"/>
      <sheetName val="Master_Imput"/>
      <sheetName val="ITEM  STUDY (2)"/>
      <sheetName val="pl9900"/>
      <sheetName val="99年度"/>
      <sheetName val="原紙"/>
      <sheetName val="05-2"/>
      <sheetName val="所要量計算 (3)"/>
      <sheetName val="隠し"/>
      <sheetName val="メイン画面 _x005f_x0015_ Op"/>
      <sheetName val="MMAL化-UPG"/>
      <sheetName val="課題一覧"/>
      <sheetName val="生産"/>
      <sheetName val="ﾃﾞｰﾀ"/>
      <sheetName val="９９予算"/>
      <sheetName val="最終見積(15%)見直し"/>
      <sheetName val="生産企画 Ｅ"/>
      <sheetName val="CTable"/>
    </sheetNames>
    <sheetDataSet>
      <sheetData sheetId="0" refreshError="1">
        <row r="3">
          <cell r="A3">
            <v>11</v>
          </cell>
          <cell r="B3">
            <v>69.2</v>
          </cell>
          <cell r="C3" t="str">
            <v>SPC270C</v>
          </cell>
          <cell r="D3" t="str">
            <v xml:space="preserve"> SCP28B</v>
          </cell>
          <cell r="E3">
            <v>0</v>
          </cell>
          <cell r="F3">
            <v>1</v>
          </cell>
        </row>
        <row r="4">
          <cell r="A4">
            <v>12</v>
          </cell>
          <cell r="B4">
            <v>70</v>
          </cell>
          <cell r="C4" t="str">
            <v>SPC270D</v>
          </cell>
          <cell r="D4" t="str">
            <v xml:space="preserve"> SCP28C､SCP28D､SCP28CY</v>
          </cell>
          <cell r="E4">
            <v>0</v>
          </cell>
          <cell r="F4">
            <v>1</v>
          </cell>
        </row>
        <row r="5">
          <cell r="A5">
            <v>13</v>
          </cell>
          <cell r="B5">
            <v>73</v>
          </cell>
          <cell r="C5" t="str">
            <v>SPC270E</v>
          </cell>
          <cell r="D5" t="str">
            <v xml:space="preserve"> SCP28F､SCP28DY</v>
          </cell>
          <cell r="E5">
            <v>0</v>
          </cell>
          <cell r="F5">
            <v>1</v>
          </cell>
        </row>
        <row r="6">
          <cell r="A6">
            <v>14</v>
          </cell>
          <cell r="B6">
            <v>88</v>
          </cell>
          <cell r="C6" t="str">
            <v>SPC270F</v>
          </cell>
          <cell r="D6" t="str">
            <v xml:space="preserve"> SCP28E</v>
          </cell>
          <cell r="E6">
            <v>0</v>
          </cell>
          <cell r="F6">
            <v>1</v>
          </cell>
        </row>
        <row r="7">
          <cell r="A7">
            <v>15</v>
          </cell>
          <cell r="B7">
            <v>85</v>
          </cell>
          <cell r="C7" t="str">
            <v>SPC270BH</v>
          </cell>
          <cell r="D7">
            <v>0</v>
          </cell>
          <cell r="E7">
            <v>0</v>
          </cell>
          <cell r="F7">
            <v>1</v>
          </cell>
        </row>
        <row r="8">
          <cell r="A8">
            <v>21</v>
          </cell>
          <cell r="B8">
            <v>105.7</v>
          </cell>
          <cell r="C8" t="str">
            <v>SCGM270C -O-60M/30M</v>
          </cell>
          <cell r="D8">
            <v>60</v>
          </cell>
          <cell r="E8">
            <v>30</v>
          </cell>
          <cell r="F8">
            <v>4</v>
          </cell>
        </row>
        <row r="9">
          <cell r="A9">
            <v>22</v>
          </cell>
          <cell r="B9">
            <v>110.7</v>
          </cell>
          <cell r="C9" t="str">
            <v>SCGM270D -O-60M/30M</v>
          </cell>
          <cell r="D9">
            <v>60</v>
          </cell>
          <cell r="E9">
            <v>30</v>
          </cell>
          <cell r="F9">
            <v>4</v>
          </cell>
        </row>
        <row r="10">
          <cell r="A10">
            <v>23</v>
          </cell>
          <cell r="B10">
            <v>115.7</v>
          </cell>
          <cell r="C10" t="str">
            <v>SCGM270E -O-60M/30M</v>
          </cell>
          <cell r="D10">
            <v>60</v>
          </cell>
          <cell r="E10">
            <v>30</v>
          </cell>
          <cell r="F10">
            <v>4</v>
          </cell>
        </row>
        <row r="11">
          <cell r="A11">
            <v>24</v>
          </cell>
          <cell r="B11">
            <v>120.7</v>
          </cell>
          <cell r="C11" t="str">
            <v>SCGM270F -O-60M/30M</v>
          </cell>
          <cell r="D11">
            <v>60</v>
          </cell>
          <cell r="E11">
            <v>60</v>
          </cell>
          <cell r="F11">
            <v>30</v>
          </cell>
        </row>
        <row r="12">
          <cell r="A12">
            <v>25</v>
          </cell>
          <cell r="B12">
            <v>112.7</v>
          </cell>
          <cell r="C12" t="str">
            <v>SCGM340  -O-60M/30M</v>
          </cell>
          <cell r="D12">
            <v>60</v>
          </cell>
          <cell r="E12">
            <v>30</v>
          </cell>
          <cell r="F12">
            <v>4</v>
          </cell>
        </row>
        <row r="13">
          <cell r="A13">
            <v>26</v>
          </cell>
          <cell r="B13">
            <v>114.7</v>
          </cell>
          <cell r="C13" t="str">
            <v>SCGM340BH-O-60M/30M</v>
          </cell>
          <cell r="D13">
            <v>60</v>
          </cell>
          <cell r="E13">
            <v>30</v>
          </cell>
          <cell r="F13">
            <v>4</v>
          </cell>
        </row>
        <row r="14">
          <cell r="A14">
            <v>31</v>
          </cell>
          <cell r="B14">
            <v>103.2</v>
          </cell>
          <cell r="C14" t="str">
            <v>SCGA340BH-O-45/45</v>
          </cell>
          <cell r="D14">
            <v>45</v>
          </cell>
          <cell r="E14">
            <v>45</v>
          </cell>
          <cell r="F14">
            <v>4</v>
          </cell>
        </row>
        <row r="15">
          <cell r="A15">
            <v>32</v>
          </cell>
          <cell r="B15">
            <v>101.2</v>
          </cell>
          <cell r="C15" t="str">
            <v>SCGA340  -O-45/45</v>
          </cell>
          <cell r="D15">
            <v>45</v>
          </cell>
          <cell r="E15">
            <v>45</v>
          </cell>
          <cell r="F15">
            <v>4</v>
          </cell>
        </row>
        <row r="16">
          <cell r="A16">
            <v>33</v>
          </cell>
          <cell r="B16">
            <v>109.2</v>
          </cell>
          <cell r="C16" t="str">
            <v>SCGA440  -O-45/45</v>
          </cell>
          <cell r="D16">
            <v>45</v>
          </cell>
          <cell r="E16">
            <v>45</v>
          </cell>
          <cell r="F16">
            <v>4</v>
          </cell>
        </row>
        <row r="17">
          <cell r="A17">
            <v>34</v>
          </cell>
          <cell r="B17">
            <v>87.5</v>
          </cell>
          <cell r="C17" t="str">
            <v>SHGA440  -O-45/45</v>
          </cell>
          <cell r="D17">
            <v>45</v>
          </cell>
          <cell r="E17">
            <v>45</v>
          </cell>
          <cell r="F17">
            <v>5</v>
          </cell>
        </row>
        <row r="18">
          <cell r="A18">
            <v>35</v>
          </cell>
          <cell r="B18">
            <v>103.2</v>
          </cell>
          <cell r="C18" t="str">
            <v>SCGA340BH-O-45/0</v>
          </cell>
          <cell r="D18">
            <v>45</v>
          </cell>
          <cell r="E18">
            <v>45</v>
          </cell>
          <cell r="F18">
            <v>4</v>
          </cell>
        </row>
        <row r="19">
          <cell r="A19">
            <v>36</v>
          </cell>
          <cell r="B19">
            <v>101.2</v>
          </cell>
          <cell r="C19" t="str">
            <v>SCGA340  -O-45/0</v>
          </cell>
          <cell r="D19">
            <v>45</v>
          </cell>
          <cell r="E19">
            <v>45</v>
          </cell>
          <cell r="F19">
            <v>4</v>
          </cell>
        </row>
        <row r="20">
          <cell r="A20">
            <v>41</v>
          </cell>
          <cell r="B20">
            <v>107.7</v>
          </cell>
          <cell r="C20" t="str">
            <v>SEMCC    -O-20/20</v>
          </cell>
          <cell r="D20">
            <v>20</v>
          </cell>
          <cell r="E20">
            <v>20</v>
          </cell>
          <cell r="F20">
            <v>8</v>
          </cell>
        </row>
        <row r="21">
          <cell r="A21">
            <v>42</v>
          </cell>
          <cell r="B21">
            <v>110.7</v>
          </cell>
          <cell r="C21" t="str">
            <v>SEMCD    -O-20/20</v>
          </cell>
          <cell r="D21">
            <v>20</v>
          </cell>
          <cell r="E21">
            <v>20</v>
          </cell>
          <cell r="F21">
            <v>8</v>
          </cell>
        </row>
        <row r="22">
          <cell r="A22">
            <v>43</v>
          </cell>
          <cell r="B22">
            <v>115.7</v>
          </cell>
          <cell r="C22" t="str">
            <v>SEMCE    -O-20/20</v>
          </cell>
          <cell r="D22">
            <v>20</v>
          </cell>
          <cell r="E22">
            <v>20</v>
          </cell>
          <cell r="F22">
            <v>8</v>
          </cell>
        </row>
        <row r="23">
          <cell r="A23">
            <v>44</v>
          </cell>
          <cell r="B23">
            <v>115.7</v>
          </cell>
          <cell r="C23" t="str">
            <v>SEMCF    -O-20/20</v>
          </cell>
          <cell r="D23">
            <v>20</v>
          </cell>
          <cell r="E23">
            <v>20</v>
          </cell>
          <cell r="F23">
            <v>8</v>
          </cell>
        </row>
        <row r="24">
          <cell r="A24">
            <v>45</v>
          </cell>
          <cell r="B24">
            <v>112.7</v>
          </cell>
          <cell r="C24" t="str">
            <v>SEMCD-BH -O-20/20</v>
          </cell>
          <cell r="D24">
            <v>20</v>
          </cell>
          <cell r="E24">
            <v>20</v>
          </cell>
          <cell r="F24">
            <v>20</v>
          </cell>
        </row>
        <row r="25">
          <cell r="A25">
            <v>46</v>
          </cell>
          <cell r="B25">
            <v>112.7</v>
          </cell>
          <cell r="C25" t="str">
            <v>SEMC340  -O-20/20</v>
          </cell>
          <cell r="D25">
            <v>20</v>
          </cell>
          <cell r="E25">
            <v>20</v>
          </cell>
          <cell r="F25">
            <v>8</v>
          </cell>
        </row>
        <row r="26">
          <cell r="A26">
            <v>47</v>
          </cell>
          <cell r="B26">
            <v>114.7</v>
          </cell>
          <cell r="C26" t="str">
            <v>SEMC340BH-O-20/20</v>
          </cell>
          <cell r="D26">
            <v>20</v>
          </cell>
          <cell r="E26">
            <v>20</v>
          </cell>
          <cell r="F26">
            <v>8</v>
          </cell>
        </row>
        <row r="27">
          <cell r="A27">
            <v>48</v>
          </cell>
          <cell r="B27">
            <v>107.7</v>
          </cell>
          <cell r="C27" t="str">
            <v>SEMCC    -O-20/0</v>
          </cell>
          <cell r="D27">
            <v>20</v>
          </cell>
          <cell r="E27">
            <v>20</v>
          </cell>
          <cell r="F27">
            <v>8</v>
          </cell>
        </row>
        <row r="28">
          <cell r="A28">
            <v>49</v>
          </cell>
          <cell r="B28">
            <v>110.7</v>
          </cell>
          <cell r="C28" t="str">
            <v>SEMCD    -O-20/0</v>
          </cell>
          <cell r="D28">
            <v>20</v>
          </cell>
          <cell r="E28">
            <v>20</v>
          </cell>
          <cell r="F28">
            <v>8</v>
          </cell>
        </row>
        <row r="29">
          <cell r="A29">
            <v>51</v>
          </cell>
          <cell r="B29">
            <v>54.5</v>
          </cell>
          <cell r="C29" t="str">
            <v>SPH270C</v>
          </cell>
          <cell r="D29" t="str">
            <v xml:space="preserve"> SHP28C-OD</v>
          </cell>
          <cell r="E29">
            <v>0</v>
          </cell>
          <cell r="F29">
            <v>2</v>
          </cell>
        </row>
        <row r="30">
          <cell r="A30">
            <v>52</v>
          </cell>
          <cell r="B30">
            <v>56.5</v>
          </cell>
          <cell r="C30" t="str">
            <v>SPH270D</v>
          </cell>
          <cell r="D30" t="str">
            <v xml:space="preserve"> SHP28D-OD､SHP28E-OD</v>
          </cell>
          <cell r="E30">
            <v>0</v>
          </cell>
          <cell r="F30">
            <v>2</v>
          </cell>
        </row>
        <row r="31">
          <cell r="A31">
            <v>53</v>
          </cell>
          <cell r="B31">
            <v>56.5</v>
          </cell>
          <cell r="C31" t="str">
            <v>SPH310</v>
          </cell>
          <cell r="D31" t="str">
            <v xml:space="preserve"> SHP32-OD</v>
          </cell>
          <cell r="E31">
            <v>0</v>
          </cell>
          <cell r="F31">
            <v>2</v>
          </cell>
        </row>
        <row r="32">
          <cell r="A32">
            <v>54</v>
          </cell>
          <cell r="B32">
            <v>56.5</v>
          </cell>
          <cell r="C32" t="str">
            <v>SPH370</v>
          </cell>
          <cell r="D32" t="str">
            <v xml:space="preserve"> SHP38-OD</v>
          </cell>
          <cell r="E32">
            <v>0</v>
          </cell>
          <cell r="F32">
            <v>2</v>
          </cell>
        </row>
        <row r="33">
          <cell r="A33">
            <v>55</v>
          </cell>
          <cell r="B33">
            <v>57.5</v>
          </cell>
          <cell r="C33" t="str">
            <v>SPH400</v>
          </cell>
          <cell r="D33">
            <v>0</v>
          </cell>
          <cell r="E33">
            <v>0</v>
          </cell>
          <cell r="F33">
            <v>2</v>
          </cell>
        </row>
        <row r="34">
          <cell r="A34">
            <v>56</v>
          </cell>
          <cell r="B34">
            <v>58.5</v>
          </cell>
          <cell r="C34" t="str">
            <v>SPH440</v>
          </cell>
          <cell r="D34" t="str">
            <v xml:space="preserve"> SHP45-OD</v>
          </cell>
          <cell r="E34">
            <v>0</v>
          </cell>
          <cell r="F34">
            <v>2</v>
          </cell>
        </row>
        <row r="35">
          <cell r="A35">
            <v>57</v>
          </cell>
          <cell r="B35">
            <v>84.5</v>
          </cell>
          <cell r="C35" t="str">
            <v>SPH590</v>
          </cell>
          <cell r="D35" t="str">
            <v xml:space="preserve"> SHP60-OD</v>
          </cell>
          <cell r="E35">
            <v>0</v>
          </cell>
          <cell r="F35">
            <v>3</v>
          </cell>
        </row>
        <row r="36">
          <cell r="A36">
            <v>61</v>
          </cell>
          <cell r="B36">
            <v>94.7</v>
          </cell>
          <cell r="C36" t="str">
            <v>SCGA270C -O-60/60</v>
          </cell>
          <cell r="D36">
            <v>60</v>
          </cell>
          <cell r="E36">
            <v>60</v>
          </cell>
          <cell r="F36">
            <v>4</v>
          </cell>
        </row>
        <row r="37">
          <cell r="A37">
            <v>62</v>
          </cell>
          <cell r="B37">
            <v>99.7</v>
          </cell>
          <cell r="C37" t="str">
            <v>SCGA270D -O-60/60</v>
          </cell>
          <cell r="D37">
            <v>60</v>
          </cell>
          <cell r="E37">
            <v>60</v>
          </cell>
          <cell r="F37">
            <v>4</v>
          </cell>
        </row>
        <row r="38">
          <cell r="A38">
            <v>63</v>
          </cell>
          <cell r="B38">
            <v>104.7</v>
          </cell>
          <cell r="C38" t="str">
            <v>SCGA270E -O-60/60</v>
          </cell>
          <cell r="D38">
            <v>60</v>
          </cell>
          <cell r="E38">
            <v>60</v>
          </cell>
          <cell r="F38">
            <v>4</v>
          </cell>
        </row>
        <row r="39">
          <cell r="A39">
            <v>64</v>
          </cell>
          <cell r="B39">
            <v>109.7</v>
          </cell>
          <cell r="C39" t="str">
            <v>SCGA270F -O-60/60</v>
          </cell>
          <cell r="D39">
            <v>60</v>
          </cell>
          <cell r="E39">
            <v>60</v>
          </cell>
          <cell r="F39">
            <v>60</v>
          </cell>
        </row>
        <row r="40">
          <cell r="A40">
            <v>65</v>
          </cell>
          <cell r="B40">
            <v>101.7</v>
          </cell>
          <cell r="C40" t="str">
            <v>SCGA340  -O-60/60</v>
          </cell>
          <cell r="D40">
            <v>60</v>
          </cell>
          <cell r="E40">
            <v>60</v>
          </cell>
          <cell r="F40">
            <v>4</v>
          </cell>
        </row>
        <row r="41">
          <cell r="A41">
            <v>66</v>
          </cell>
          <cell r="B41">
            <v>103.7</v>
          </cell>
          <cell r="C41" t="str">
            <v>SCGA340BH-O-60/60</v>
          </cell>
          <cell r="D41">
            <v>60</v>
          </cell>
          <cell r="E41">
            <v>60</v>
          </cell>
          <cell r="F41">
            <v>4</v>
          </cell>
        </row>
        <row r="42">
          <cell r="A42">
            <v>67</v>
          </cell>
          <cell r="B42">
            <v>109.7</v>
          </cell>
          <cell r="C42" t="str">
            <v>SCGA440  -O-60/60</v>
          </cell>
          <cell r="D42">
            <v>60</v>
          </cell>
          <cell r="E42">
            <v>60</v>
          </cell>
          <cell r="F42">
            <v>4</v>
          </cell>
        </row>
        <row r="43">
          <cell r="A43">
            <v>68</v>
          </cell>
          <cell r="B43">
            <v>102.7</v>
          </cell>
          <cell r="C43" t="str">
            <v>SCGM270C -O-60M/60M</v>
          </cell>
          <cell r="D43">
            <v>60</v>
          </cell>
          <cell r="E43">
            <v>60</v>
          </cell>
          <cell r="F43">
            <v>4</v>
          </cell>
        </row>
        <row r="44">
          <cell r="A44">
            <v>69</v>
          </cell>
          <cell r="B44">
            <v>107.7</v>
          </cell>
          <cell r="C44" t="str">
            <v>SCGM270D -O-60M/60M</v>
          </cell>
          <cell r="D44">
            <v>60</v>
          </cell>
          <cell r="E44">
            <v>60</v>
          </cell>
          <cell r="F44">
            <v>4</v>
          </cell>
        </row>
        <row r="45">
          <cell r="A45">
            <v>71</v>
          </cell>
          <cell r="B45">
            <v>104.7</v>
          </cell>
          <cell r="C45" t="str">
            <v>SECD  -O-20/0</v>
          </cell>
          <cell r="D45">
            <v>20</v>
          </cell>
          <cell r="E45">
            <v>20</v>
          </cell>
          <cell r="F45">
            <v>6</v>
          </cell>
        </row>
        <row r="46">
          <cell r="A46">
            <v>72</v>
          </cell>
          <cell r="B46">
            <v>107.7</v>
          </cell>
          <cell r="C46" t="str">
            <v>SECE  -O-20/0</v>
          </cell>
          <cell r="D46">
            <v>20</v>
          </cell>
          <cell r="E46">
            <v>20</v>
          </cell>
          <cell r="F46">
            <v>6</v>
          </cell>
        </row>
        <row r="47">
          <cell r="A47">
            <v>73</v>
          </cell>
          <cell r="B47">
            <v>112.7</v>
          </cell>
          <cell r="C47" t="str">
            <v>SECF  -O-20/0</v>
          </cell>
          <cell r="D47">
            <v>20</v>
          </cell>
          <cell r="E47">
            <v>20</v>
          </cell>
          <cell r="F47">
            <v>6</v>
          </cell>
        </row>
        <row r="48">
          <cell r="A48">
            <v>74</v>
          </cell>
          <cell r="B48">
            <v>104.7</v>
          </cell>
          <cell r="C48" t="str">
            <v>SEC340-O-20/0</v>
          </cell>
          <cell r="D48">
            <v>20</v>
          </cell>
          <cell r="E48">
            <v>20</v>
          </cell>
          <cell r="F48">
            <v>6</v>
          </cell>
        </row>
        <row r="49">
          <cell r="A49">
            <v>75</v>
          </cell>
          <cell r="B49">
            <v>87</v>
          </cell>
          <cell r="C49" t="str">
            <v>SEHC  -O-20/20</v>
          </cell>
          <cell r="D49">
            <v>20</v>
          </cell>
          <cell r="E49">
            <v>20</v>
          </cell>
          <cell r="F49">
            <v>7</v>
          </cell>
        </row>
        <row r="50">
          <cell r="A50">
            <v>76</v>
          </cell>
          <cell r="B50">
            <v>91</v>
          </cell>
          <cell r="C50" t="str">
            <v>SEH440-O-20/20</v>
          </cell>
          <cell r="D50">
            <v>20</v>
          </cell>
          <cell r="E50">
            <v>20</v>
          </cell>
          <cell r="F50">
            <v>20</v>
          </cell>
        </row>
        <row r="51">
          <cell r="A51">
            <v>81</v>
          </cell>
          <cell r="B51">
            <v>87</v>
          </cell>
          <cell r="C51" t="str">
            <v>SPC340BH</v>
          </cell>
          <cell r="D51" t="str">
            <v xml:space="preserve"> SCP35-BH</v>
          </cell>
          <cell r="E51">
            <v>0</v>
          </cell>
          <cell r="F51">
            <v>1</v>
          </cell>
        </row>
        <row r="52">
          <cell r="A52">
            <v>82</v>
          </cell>
          <cell r="B52">
            <v>85</v>
          </cell>
          <cell r="C52" t="str">
            <v>SPC340</v>
          </cell>
          <cell r="D52" t="str">
            <v xml:space="preserve"> SCP35</v>
          </cell>
          <cell r="E52">
            <v>0</v>
          </cell>
          <cell r="F52">
            <v>1</v>
          </cell>
        </row>
        <row r="53">
          <cell r="A53">
            <v>83</v>
          </cell>
          <cell r="B53">
            <v>89</v>
          </cell>
          <cell r="C53" t="str">
            <v>SPC390BH</v>
          </cell>
          <cell r="D53" t="str">
            <v xml:space="preserve"> SCP40-BH</v>
          </cell>
          <cell r="E53">
            <v>0</v>
          </cell>
          <cell r="F53">
            <v>1</v>
          </cell>
        </row>
        <row r="54">
          <cell r="A54">
            <v>84</v>
          </cell>
          <cell r="B54">
            <v>87</v>
          </cell>
          <cell r="C54" t="str">
            <v>SPC390</v>
          </cell>
          <cell r="D54" t="str">
            <v xml:space="preserve"> SCP40</v>
          </cell>
          <cell r="E54">
            <v>0</v>
          </cell>
          <cell r="F54">
            <v>1</v>
          </cell>
        </row>
        <row r="55">
          <cell r="A55">
            <v>85</v>
          </cell>
          <cell r="B55">
            <v>89</v>
          </cell>
          <cell r="C55" t="str">
            <v>SPC440</v>
          </cell>
          <cell r="D55" t="str">
            <v xml:space="preserve"> SCP45</v>
          </cell>
          <cell r="E55">
            <v>0</v>
          </cell>
          <cell r="F55">
            <v>1</v>
          </cell>
        </row>
        <row r="56">
          <cell r="A56">
            <v>86</v>
          </cell>
          <cell r="B56">
            <v>97</v>
          </cell>
          <cell r="C56" t="str">
            <v>SPC590</v>
          </cell>
          <cell r="D56" t="str">
            <v xml:space="preserve"> SCP60</v>
          </cell>
          <cell r="E56">
            <v>0</v>
          </cell>
          <cell r="F56">
            <v>1</v>
          </cell>
        </row>
        <row r="57">
          <cell r="A57">
            <v>91</v>
          </cell>
          <cell r="B57">
            <v>94.2</v>
          </cell>
          <cell r="C57" t="str">
            <v>SCGA270C-O-45/45</v>
          </cell>
          <cell r="D57">
            <v>45</v>
          </cell>
          <cell r="E57">
            <v>45</v>
          </cell>
          <cell r="F57">
            <v>4</v>
          </cell>
        </row>
        <row r="58">
          <cell r="A58">
            <v>92</v>
          </cell>
          <cell r="B58">
            <v>99.2</v>
          </cell>
          <cell r="C58" t="str">
            <v>SCGA270D-O-45/45</v>
          </cell>
          <cell r="D58">
            <v>45</v>
          </cell>
          <cell r="E58">
            <v>45</v>
          </cell>
          <cell r="F58">
            <v>4</v>
          </cell>
        </row>
        <row r="59">
          <cell r="A59">
            <v>93</v>
          </cell>
          <cell r="B59">
            <v>104.2</v>
          </cell>
          <cell r="C59" t="str">
            <v>SCGA270E-O-45/45</v>
          </cell>
          <cell r="D59">
            <v>45</v>
          </cell>
          <cell r="E59">
            <v>45</v>
          </cell>
          <cell r="F59">
            <v>4</v>
          </cell>
        </row>
        <row r="60">
          <cell r="A60">
            <v>94</v>
          </cell>
          <cell r="B60">
            <v>109.2</v>
          </cell>
          <cell r="C60" t="str">
            <v>SCGA270F-O-45/45</v>
          </cell>
          <cell r="D60">
            <v>45</v>
          </cell>
          <cell r="E60">
            <v>45</v>
          </cell>
          <cell r="F60">
            <v>45</v>
          </cell>
        </row>
        <row r="61">
          <cell r="A61">
            <v>95</v>
          </cell>
          <cell r="B61">
            <v>94.2</v>
          </cell>
          <cell r="C61" t="str">
            <v>SCGA270C-O-45/0</v>
          </cell>
          <cell r="D61">
            <v>45</v>
          </cell>
          <cell r="E61">
            <v>45</v>
          </cell>
          <cell r="F61">
            <v>4</v>
          </cell>
        </row>
        <row r="62">
          <cell r="A62">
            <v>96</v>
          </cell>
          <cell r="B62">
            <v>99.2</v>
          </cell>
          <cell r="C62" t="str">
            <v>SCGA270D-O-45/0</v>
          </cell>
          <cell r="D62">
            <v>45</v>
          </cell>
          <cell r="E62">
            <v>45</v>
          </cell>
          <cell r="F62">
            <v>4</v>
          </cell>
        </row>
        <row r="63">
          <cell r="A63">
            <v>97</v>
          </cell>
          <cell r="B63">
            <v>104.2</v>
          </cell>
          <cell r="C63" t="str">
            <v>SCGA270E-O-45/0</v>
          </cell>
          <cell r="D63">
            <v>45</v>
          </cell>
          <cell r="E63">
            <v>45</v>
          </cell>
          <cell r="F63">
            <v>4</v>
          </cell>
        </row>
        <row r="64">
          <cell r="A64">
            <v>98</v>
          </cell>
          <cell r="B64">
            <v>109.2</v>
          </cell>
          <cell r="C64" t="str">
            <v>SCGA270F-O-45/0</v>
          </cell>
          <cell r="D64">
            <v>45</v>
          </cell>
          <cell r="E64">
            <v>45</v>
          </cell>
          <cell r="F64">
            <v>4</v>
          </cell>
        </row>
        <row r="65">
          <cell r="A65">
            <v>99</v>
          </cell>
          <cell r="B65">
            <v>81.5</v>
          </cell>
          <cell r="C65" t="str">
            <v>SHGA270C-O-45/45</v>
          </cell>
          <cell r="D65">
            <v>45</v>
          </cell>
          <cell r="E65">
            <v>45</v>
          </cell>
          <cell r="F65">
            <v>5</v>
          </cell>
        </row>
        <row r="66">
          <cell r="A66" t="str">
            <v>2A</v>
          </cell>
          <cell r="B66">
            <v>105.7</v>
          </cell>
          <cell r="C66" t="str">
            <v>SCGM270C -O-30M/60M</v>
          </cell>
          <cell r="D66">
            <v>30</v>
          </cell>
          <cell r="E66">
            <v>30</v>
          </cell>
          <cell r="F66">
            <v>60</v>
          </cell>
        </row>
        <row r="67">
          <cell r="A67" t="str">
            <v>2B</v>
          </cell>
          <cell r="B67">
            <v>110.7</v>
          </cell>
          <cell r="C67" t="str">
            <v>SCGM270D -O-30M/60M</v>
          </cell>
          <cell r="D67">
            <v>30</v>
          </cell>
          <cell r="E67">
            <v>30</v>
          </cell>
          <cell r="F67">
            <v>60</v>
          </cell>
        </row>
        <row r="68">
          <cell r="A68" t="str">
            <v>2C</v>
          </cell>
          <cell r="B68">
            <v>115.7</v>
          </cell>
          <cell r="C68" t="str">
            <v>SCGM270E -O-30M/60M</v>
          </cell>
          <cell r="D68">
            <v>30</v>
          </cell>
          <cell r="E68">
            <v>30</v>
          </cell>
          <cell r="F68">
            <v>60</v>
          </cell>
        </row>
        <row r="69">
          <cell r="A69" t="str">
            <v>2D</v>
          </cell>
          <cell r="B69">
            <v>120.7</v>
          </cell>
          <cell r="C69" t="str">
            <v>SCGM270F -O-30M/60M</v>
          </cell>
          <cell r="D69">
            <v>30</v>
          </cell>
          <cell r="E69">
            <v>30</v>
          </cell>
          <cell r="F69">
            <v>60</v>
          </cell>
        </row>
        <row r="70">
          <cell r="A70" t="str">
            <v>2E</v>
          </cell>
          <cell r="B70">
            <v>112.7</v>
          </cell>
          <cell r="C70" t="str">
            <v>SCGM340  -O-30M/60M</v>
          </cell>
          <cell r="D70">
            <v>30</v>
          </cell>
          <cell r="E70">
            <v>30</v>
          </cell>
          <cell r="F70">
            <v>60</v>
          </cell>
        </row>
        <row r="71">
          <cell r="A71" t="str">
            <v>2F</v>
          </cell>
          <cell r="B71">
            <v>114.7</v>
          </cell>
          <cell r="C71" t="str">
            <v>SCGM340BH-O-30M/60M</v>
          </cell>
          <cell r="D71">
            <v>30</v>
          </cell>
          <cell r="E71">
            <v>30</v>
          </cell>
          <cell r="F71">
            <v>60</v>
          </cell>
        </row>
        <row r="72">
          <cell r="A72" t="str">
            <v>4A</v>
          </cell>
          <cell r="B72">
            <v>115.7</v>
          </cell>
          <cell r="C72" t="str">
            <v>SEMCE    -O-20/0</v>
          </cell>
          <cell r="D72">
            <v>20</v>
          </cell>
          <cell r="E72">
            <v>20</v>
          </cell>
          <cell r="F72">
            <v>8</v>
          </cell>
        </row>
        <row r="73">
          <cell r="A73" t="str">
            <v>4B</v>
          </cell>
          <cell r="B73">
            <v>115.7</v>
          </cell>
          <cell r="C73" t="str">
            <v>SEMCF    -O-20/0</v>
          </cell>
          <cell r="D73">
            <v>20</v>
          </cell>
          <cell r="E73">
            <v>20</v>
          </cell>
          <cell r="F73">
            <v>8</v>
          </cell>
        </row>
        <row r="74">
          <cell r="A74" t="str">
            <v>5A</v>
          </cell>
          <cell r="B74">
            <v>59.5</v>
          </cell>
          <cell r="C74" t="str">
            <v>SPH270C-G</v>
          </cell>
          <cell r="D74">
            <v>0</v>
          </cell>
          <cell r="E74">
            <v>0</v>
          </cell>
          <cell r="F74">
            <v>2</v>
          </cell>
        </row>
        <row r="75">
          <cell r="A75" t="str">
            <v>5B</v>
          </cell>
          <cell r="B75">
            <v>61.5</v>
          </cell>
          <cell r="C75" t="str">
            <v>SPH270D-G</v>
          </cell>
          <cell r="D75">
            <v>0</v>
          </cell>
          <cell r="E75">
            <v>0</v>
          </cell>
          <cell r="F75">
            <v>2</v>
          </cell>
        </row>
        <row r="76">
          <cell r="A76" t="str">
            <v>5C</v>
          </cell>
          <cell r="B76">
            <v>61.5</v>
          </cell>
          <cell r="C76" t="str">
            <v>SPH310-G</v>
          </cell>
          <cell r="D76">
            <v>0</v>
          </cell>
          <cell r="E76">
            <v>0</v>
          </cell>
          <cell r="F76">
            <v>2</v>
          </cell>
        </row>
        <row r="77">
          <cell r="A77" t="str">
            <v>5D</v>
          </cell>
          <cell r="B77">
            <v>61.5</v>
          </cell>
          <cell r="C77" t="str">
            <v>SPH370-G</v>
          </cell>
          <cell r="D77">
            <v>0</v>
          </cell>
          <cell r="E77">
            <v>0</v>
          </cell>
          <cell r="F77">
            <v>2</v>
          </cell>
        </row>
        <row r="78">
          <cell r="A78" t="str">
            <v>5E</v>
          </cell>
          <cell r="B78">
            <v>62.5</v>
          </cell>
          <cell r="C78" t="str">
            <v>SPH400-G</v>
          </cell>
          <cell r="D78">
            <v>0</v>
          </cell>
          <cell r="E78">
            <v>0</v>
          </cell>
          <cell r="F78">
            <v>2</v>
          </cell>
        </row>
        <row r="79">
          <cell r="A79" t="str">
            <v>5F</v>
          </cell>
          <cell r="B79">
            <v>63.5</v>
          </cell>
          <cell r="C79" t="str">
            <v>SPH440-G</v>
          </cell>
          <cell r="D79">
            <v>0</v>
          </cell>
          <cell r="E79">
            <v>0</v>
          </cell>
          <cell r="F79">
            <v>2</v>
          </cell>
        </row>
        <row r="80">
          <cell r="A80" t="str">
            <v>5G</v>
          </cell>
          <cell r="B80">
            <v>89.5</v>
          </cell>
          <cell r="C80" t="str">
            <v>SPH590-G</v>
          </cell>
          <cell r="D80">
            <v>0</v>
          </cell>
          <cell r="E80">
            <v>0</v>
          </cell>
          <cell r="F80">
            <v>3</v>
          </cell>
        </row>
        <row r="81">
          <cell r="A81" t="str">
            <v>6A</v>
          </cell>
          <cell r="B81">
            <v>112.7</v>
          </cell>
          <cell r="C81" t="str">
            <v>SCGM270E -O-60M/60M</v>
          </cell>
          <cell r="D81">
            <v>60</v>
          </cell>
          <cell r="E81">
            <v>60</v>
          </cell>
          <cell r="F81">
            <v>60</v>
          </cell>
        </row>
        <row r="82">
          <cell r="A82" t="str">
            <v>6B</v>
          </cell>
          <cell r="B82">
            <v>117.7</v>
          </cell>
          <cell r="C82" t="str">
            <v>SCGM270F -O-60M/60M</v>
          </cell>
          <cell r="D82">
            <v>60</v>
          </cell>
          <cell r="E82">
            <v>60</v>
          </cell>
          <cell r="F82">
            <v>60</v>
          </cell>
        </row>
        <row r="83">
          <cell r="A83" t="str">
            <v>6C</v>
          </cell>
          <cell r="B83">
            <v>109.7</v>
          </cell>
          <cell r="C83" t="str">
            <v>SCGM340  -O-60M/60M</v>
          </cell>
          <cell r="D83">
            <v>60</v>
          </cell>
          <cell r="E83">
            <v>60</v>
          </cell>
          <cell r="F83">
            <v>4</v>
          </cell>
        </row>
        <row r="84">
          <cell r="A84" t="str">
            <v>6D</v>
          </cell>
          <cell r="B84">
            <v>111.7</v>
          </cell>
          <cell r="C84" t="str">
            <v>SCGM340BH-O-60M/60M</v>
          </cell>
          <cell r="D84">
            <v>60</v>
          </cell>
          <cell r="E84">
            <v>60</v>
          </cell>
          <cell r="F84">
            <v>4</v>
          </cell>
        </row>
        <row r="85">
          <cell r="A85" t="str">
            <v>6E</v>
          </cell>
          <cell r="B85">
            <v>117.7</v>
          </cell>
          <cell r="C85" t="str">
            <v>SCGM440  -O-60M/60M</v>
          </cell>
          <cell r="D85">
            <v>60</v>
          </cell>
          <cell r="E85">
            <v>60</v>
          </cell>
          <cell r="F85">
            <v>4</v>
          </cell>
        </row>
        <row r="86">
          <cell r="A86" t="str">
            <v>9A</v>
          </cell>
          <cell r="B86">
            <v>81.5</v>
          </cell>
          <cell r="C86" t="str">
            <v>SHGA270D-O-45/45</v>
          </cell>
          <cell r="D86">
            <v>45</v>
          </cell>
          <cell r="E86">
            <v>45</v>
          </cell>
          <cell r="F86">
            <v>5</v>
          </cell>
        </row>
        <row r="87">
          <cell r="A87" t="str">
            <v>9F</v>
          </cell>
          <cell r="B87">
            <v>112.2</v>
          </cell>
          <cell r="C87" t="str">
            <v>SCGM270E-O-45M/45M</v>
          </cell>
          <cell r="D87">
            <v>45</v>
          </cell>
          <cell r="E87">
            <v>45</v>
          </cell>
          <cell r="F87">
            <v>4</v>
          </cell>
        </row>
        <row r="88">
          <cell r="A88" t="str">
            <v>A1</v>
          </cell>
          <cell r="B88">
            <v>82</v>
          </cell>
          <cell r="C88" t="str">
            <v>SHGA270C-O-60/60</v>
          </cell>
          <cell r="D88">
            <v>60</v>
          </cell>
          <cell r="E88">
            <v>60</v>
          </cell>
          <cell r="F88">
            <v>5</v>
          </cell>
        </row>
        <row r="89">
          <cell r="A89" t="str">
            <v>A2</v>
          </cell>
          <cell r="B89">
            <v>82</v>
          </cell>
          <cell r="C89" t="str">
            <v>SHGA270D-O-60/60</v>
          </cell>
          <cell r="D89">
            <v>60</v>
          </cell>
          <cell r="E89">
            <v>60</v>
          </cell>
          <cell r="F89">
            <v>5</v>
          </cell>
        </row>
        <row r="90">
          <cell r="A90" t="str">
            <v>A3</v>
          </cell>
          <cell r="B90">
            <v>88</v>
          </cell>
          <cell r="C90" t="str">
            <v>SHGA440 -O-60/60</v>
          </cell>
          <cell r="D90">
            <v>60</v>
          </cell>
          <cell r="E90">
            <v>60</v>
          </cell>
          <cell r="F90">
            <v>5</v>
          </cell>
        </row>
        <row r="91">
          <cell r="A91" t="str">
            <v>G1</v>
          </cell>
          <cell r="B91">
            <v>74.2</v>
          </cell>
          <cell r="C91" t="str">
            <v>SPC270C-G</v>
          </cell>
          <cell r="D91">
            <v>0</v>
          </cell>
          <cell r="E91">
            <v>0</v>
          </cell>
          <cell r="F91">
            <v>1</v>
          </cell>
        </row>
        <row r="92">
          <cell r="A92" t="str">
            <v>G2</v>
          </cell>
          <cell r="B92">
            <v>75</v>
          </cell>
          <cell r="C92" t="str">
            <v>SPC270D-G</v>
          </cell>
          <cell r="D92">
            <v>0</v>
          </cell>
          <cell r="E92">
            <v>0</v>
          </cell>
          <cell r="F92">
            <v>1</v>
          </cell>
        </row>
        <row r="93">
          <cell r="A93" t="str">
            <v>G3</v>
          </cell>
          <cell r="B93">
            <v>78</v>
          </cell>
          <cell r="C93" t="str">
            <v>SPC270E-G</v>
          </cell>
          <cell r="D93">
            <v>0</v>
          </cell>
          <cell r="E93">
            <v>0</v>
          </cell>
          <cell r="F93">
            <v>1</v>
          </cell>
        </row>
        <row r="94">
          <cell r="A94" t="str">
            <v>G4</v>
          </cell>
          <cell r="B94">
            <v>93</v>
          </cell>
          <cell r="C94" t="str">
            <v>SPC270F-G</v>
          </cell>
          <cell r="D94">
            <v>0</v>
          </cell>
          <cell r="E94">
            <v>0</v>
          </cell>
          <cell r="F94">
            <v>1</v>
          </cell>
        </row>
        <row r="95">
          <cell r="A95" t="str">
            <v>G5</v>
          </cell>
          <cell r="B95">
            <v>80</v>
          </cell>
          <cell r="C95" t="str">
            <v>SPC270E-BH-G</v>
          </cell>
          <cell r="D95">
            <v>0</v>
          </cell>
          <cell r="E95">
            <v>0</v>
          </cell>
          <cell r="F95">
            <v>1</v>
          </cell>
        </row>
        <row r="96">
          <cell r="A96" t="str">
            <v>X1</v>
          </cell>
          <cell r="B96">
            <v>127.9</v>
          </cell>
          <cell r="C96" t="str">
            <v>SACD-120/120</v>
          </cell>
          <cell r="D96">
            <v>120</v>
          </cell>
          <cell r="E96">
            <v>120</v>
          </cell>
          <cell r="F96">
            <v>120</v>
          </cell>
        </row>
        <row r="97">
          <cell r="A97" t="str">
            <v>X2</v>
          </cell>
          <cell r="B97">
            <v>135.9</v>
          </cell>
          <cell r="C97" t="str">
            <v>SACE-120/120</v>
          </cell>
          <cell r="D97">
            <v>120</v>
          </cell>
          <cell r="E97">
            <v>120</v>
          </cell>
          <cell r="F97">
            <v>120</v>
          </cell>
        </row>
      </sheetData>
      <sheetData sheetId="1" refreshError="1">
        <row r="5">
          <cell r="D5">
            <v>5.3</v>
          </cell>
          <cell r="E5">
            <v>1</v>
          </cell>
          <cell r="F5">
            <v>1</v>
          </cell>
          <cell r="G5">
            <v>2</v>
          </cell>
          <cell r="H5">
            <v>4</v>
          </cell>
          <cell r="I5">
            <v>5</v>
          </cell>
          <cell r="J5">
            <v>5</v>
          </cell>
        </row>
        <row r="6">
          <cell r="D6">
            <v>5.3</v>
          </cell>
          <cell r="E6">
            <v>1</v>
          </cell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4</v>
          </cell>
        </row>
        <row r="7">
          <cell r="D7">
            <v>5.3</v>
          </cell>
          <cell r="E7">
            <v>1</v>
          </cell>
          <cell r="F7">
            <v>1</v>
          </cell>
          <cell r="G7">
            <v>2</v>
          </cell>
          <cell r="H7">
            <v>1</v>
          </cell>
          <cell r="I7">
            <v>2</v>
          </cell>
          <cell r="J7">
            <v>2</v>
          </cell>
        </row>
        <row r="8">
          <cell r="D8">
            <v>4.3</v>
          </cell>
          <cell r="E8">
            <v>0</v>
          </cell>
          <cell r="F8">
            <v>0</v>
          </cell>
          <cell r="G8">
            <v>1</v>
          </cell>
          <cell r="H8">
            <v>0</v>
          </cell>
          <cell r="I8">
            <v>1</v>
          </cell>
          <cell r="J8">
            <v>1</v>
          </cell>
        </row>
        <row r="9">
          <cell r="D9">
            <v>5.3</v>
          </cell>
          <cell r="E9">
            <v>1</v>
          </cell>
          <cell r="F9">
            <v>1</v>
          </cell>
          <cell r="G9">
            <v>2</v>
          </cell>
          <cell r="H9">
            <v>1</v>
          </cell>
          <cell r="I9">
            <v>2</v>
          </cell>
          <cell r="J9">
            <v>2</v>
          </cell>
        </row>
        <row r="10">
          <cell r="D10">
            <v>7.3</v>
          </cell>
          <cell r="E10">
            <v>3</v>
          </cell>
          <cell r="F10">
            <v>3</v>
          </cell>
          <cell r="G10">
            <v>4</v>
          </cell>
          <cell r="H10">
            <v>3</v>
          </cell>
          <cell r="I10">
            <v>4</v>
          </cell>
          <cell r="J10">
            <v>4</v>
          </cell>
        </row>
        <row r="11">
          <cell r="D11">
            <v>16.100000000000001</v>
          </cell>
          <cell r="E11">
            <v>12</v>
          </cell>
          <cell r="F11">
            <v>12</v>
          </cell>
          <cell r="G11">
            <v>13</v>
          </cell>
          <cell r="H11">
            <v>12</v>
          </cell>
          <cell r="I11">
            <v>13</v>
          </cell>
          <cell r="J11">
            <v>13</v>
          </cell>
        </row>
        <row r="12">
          <cell r="D12">
            <v>8.1</v>
          </cell>
          <cell r="E12">
            <v>4</v>
          </cell>
          <cell r="F12">
            <v>4</v>
          </cell>
          <cell r="G12">
            <v>5</v>
          </cell>
          <cell r="H12">
            <v>4</v>
          </cell>
          <cell r="I12">
            <v>5</v>
          </cell>
          <cell r="J12">
            <v>5</v>
          </cell>
        </row>
        <row r="13">
          <cell r="D13">
            <v>7.1</v>
          </cell>
          <cell r="E13">
            <v>3</v>
          </cell>
          <cell r="F13">
            <v>3</v>
          </cell>
          <cell r="G13">
            <v>4</v>
          </cell>
          <cell r="H13">
            <v>3</v>
          </cell>
          <cell r="I13">
            <v>4</v>
          </cell>
          <cell r="J13">
            <v>4</v>
          </cell>
        </row>
        <row r="14">
          <cell r="D14">
            <v>7.1</v>
          </cell>
          <cell r="E14">
            <v>3</v>
          </cell>
          <cell r="F14">
            <v>3</v>
          </cell>
          <cell r="G14">
            <v>4</v>
          </cell>
          <cell r="H14">
            <v>3</v>
          </cell>
          <cell r="I14">
            <v>4</v>
          </cell>
          <cell r="J14">
            <v>4</v>
          </cell>
        </row>
        <row r="15">
          <cell r="D15">
            <v>7.1</v>
          </cell>
          <cell r="E15">
            <v>3</v>
          </cell>
          <cell r="F15">
            <v>3</v>
          </cell>
          <cell r="G15">
            <v>4</v>
          </cell>
          <cell r="H15">
            <v>3</v>
          </cell>
          <cell r="I15">
            <v>4</v>
          </cell>
          <cell r="J15">
            <v>4</v>
          </cell>
        </row>
        <row r="16">
          <cell r="D16">
            <v>7.1</v>
          </cell>
          <cell r="E16">
            <v>3</v>
          </cell>
          <cell r="F16">
            <v>3</v>
          </cell>
          <cell r="G16">
            <v>4</v>
          </cell>
          <cell r="H16">
            <v>3</v>
          </cell>
          <cell r="I16">
            <v>4</v>
          </cell>
          <cell r="J16">
            <v>4</v>
          </cell>
        </row>
        <row r="17">
          <cell r="D17">
            <v>13.1</v>
          </cell>
          <cell r="E17">
            <v>9</v>
          </cell>
          <cell r="F17">
            <v>9</v>
          </cell>
          <cell r="G17">
            <v>10</v>
          </cell>
          <cell r="H17">
            <v>9</v>
          </cell>
          <cell r="I17">
            <v>10</v>
          </cell>
          <cell r="J17">
            <v>10</v>
          </cell>
        </row>
        <row r="18">
          <cell r="D18">
            <v>11.1</v>
          </cell>
          <cell r="E18">
            <v>7</v>
          </cell>
          <cell r="F18">
            <v>7</v>
          </cell>
          <cell r="G18">
            <v>8</v>
          </cell>
          <cell r="H18">
            <v>7</v>
          </cell>
          <cell r="I18">
            <v>8</v>
          </cell>
          <cell r="J18">
            <v>8</v>
          </cell>
        </row>
        <row r="19">
          <cell r="D19">
            <v>9.1</v>
          </cell>
          <cell r="E19">
            <v>4</v>
          </cell>
          <cell r="F19">
            <v>4</v>
          </cell>
          <cell r="G19">
            <v>5</v>
          </cell>
          <cell r="H19">
            <v>6</v>
          </cell>
          <cell r="I19">
            <v>7</v>
          </cell>
          <cell r="J19">
            <v>7</v>
          </cell>
        </row>
        <row r="20">
          <cell r="D20">
            <v>7.1</v>
          </cell>
          <cell r="E20">
            <v>2</v>
          </cell>
          <cell r="F20">
            <v>2</v>
          </cell>
          <cell r="G20">
            <v>3</v>
          </cell>
          <cell r="H20">
            <v>2</v>
          </cell>
          <cell r="I20">
            <v>3</v>
          </cell>
          <cell r="J20">
            <v>3</v>
          </cell>
        </row>
        <row r="21">
          <cell r="D21">
            <v>7.1</v>
          </cell>
          <cell r="E21">
            <v>2</v>
          </cell>
          <cell r="F21">
            <v>2</v>
          </cell>
          <cell r="G21">
            <v>3</v>
          </cell>
          <cell r="H21">
            <v>2</v>
          </cell>
          <cell r="I21">
            <v>3</v>
          </cell>
          <cell r="J21">
            <v>3</v>
          </cell>
        </row>
        <row r="22">
          <cell r="D22">
            <v>5.0999999999999996</v>
          </cell>
          <cell r="E22">
            <v>0</v>
          </cell>
          <cell r="F22">
            <v>0</v>
          </cell>
          <cell r="G22">
            <v>1</v>
          </cell>
          <cell r="H22">
            <v>0</v>
          </cell>
          <cell r="I22">
            <v>1</v>
          </cell>
          <cell r="J22">
            <v>1</v>
          </cell>
        </row>
        <row r="23">
          <cell r="D23">
            <v>6.1</v>
          </cell>
          <cell r="E23">
            <v>1</v>
          </cell>
          <cell r="F23">
            <v>1</v>
          </cell>
          <cell r="G23">
            <v>2</v>
          </cell>
          <cell r="H23">
            <v>1</v>
          </cell>
          <cell r="I23">
            <v>2</v>
          </cell>
          <cell r="J23">
            <v>2</v>
          </cell>
        </row>
        <row r="24">
          <cell r="D24">
            <v>8.1</v>
          </cell>
          <cell r="E24">
            <v>3</v>
          </cell>
          <cell r="F24">
            <v>3</v>
          </cell>
          <cell r="G24">
            <v>4</v>
          </cell>
          <cell r="H24">
            <v>3</v>
          </cell>
          <cell r="I24">
            <v>4</v>
          </cell>
          <cell r="J24">
            <v>4</v>
          </cell>
        </row>
        <row r="25">
          <cell r="D25">
            <v>16.100000000000001</v>
          </cell>
          <cell r="E25">
            <v>11</v>
          </cell>
          <cell r="F25">
            <v>11</v>
          </cell>
          <cell r="G25">
            <v>12</v>
          </cell>
          <cell r="H25">
            <v>11</v>
          </cell>
          <cell r="I25">
            <v>12</v>
          </cell>
          <cell r="J25">
            <v>12</v>
          </cell>
        </row>
        <row r="26">
          <cell r="D26">
            <v>6.1</v>
          </cell>
          <cell r="E26">
            <v>1</v>
          </cell>
          <cell r="F26">
            <v>1</v>
          </cell>
          <cell r="G26">
            <v>2</v>
          </cell>
          <cell r="H26">
            <v>1</v>
          </cell>
          <cell r="I26">
            <v>2</v>
          </cell>
          <cell r="J26">
            <v>2</v>
          </cell>
        </row>
        <row r="27">
          <cell r="D27">
            <v>5.0999999999999996</v>
          </cell>
          <cell r="E27">
            <v>0</v>
          </cell>
          <cell r="F27">
            <v>0</v>
          </cell>
          <cell r="G27">
            <v>1</v>
          </cell>
          <cell r="H27">
            <v>0</v>
          </cell>
          <cell r="I27">
            <v>1</v>
          </cell>
          <cell r="J27">
            <v>1</v>
          </cell>
        </row>
        <row r="28">
          <cell r="D28">
            <v>9.1</v>
          </cell>
          <cell r="E28">
            <v>4</v>
          </cell>
          <cell r="F28">
            <v>4</v>
          </cell>
          <cell r="G28">
            <v>5</v>
          </cell>
          <cell r="H28">
            <v>4</v>
          </cell>
          <cell r="I28">
            <v>5</v>
          </cell>
          <cell r="J28">
            <v>5</v>
          </cell>
        </row>
        <row r="29">
          <cell r="D29">
            <v>7.1</v>
          </cell>
          <cell r="E29">
            <v>2</v>
          </cell>
          <cell r="F29">
            <v>2</v>
          </cell>
          <cell r="G29">
            <v>3</v>
          </cell>
          <cell r="H29">
            <v>2</v>
          </cell>
          <cell r="I29">
            <v>3</v>
          </cell>
          <cell r="J29">
            <v>3</v>
          </cell>
        </row>
        <row r="30">
          <cell r="D30">
            <v>7.1</v>
          </cell>
          <cell r="E30">
            <v>2</v>
          </cell>
          <cell r="F30">
            <v>2</v>
          </cell>
          <cell r="G30">
            <v>3</v>
          </cell>
          <cell r="H30">
            <v>2</v>
          </cell>
          <cell r="I30">
            <v>3</v>
          </cell>
          <cell r="J30">
            <v>3</v>
          </cell>
        </row>
        <row r="31">
          <cell r="D31">
            <v>5.0999999999999996</v>
          </cell>
          <cell r="E31">
            <v>0</v>
          </cell>
          <cell r="F31">
            <v>0</v>
          </cell>
          <cell r="G31">
            <v>1</v>
          </cell>
          <cell r="H31">
            <v>0</v>
          </cell>
          <cell r="I31">
            <v>1</v>
          </cell>
          <cell r="J31">
            <v>1</v>
          </cell>
        </row>
        <row r="32">
          <cell r="D32">
            <v>6.1</v>
          </cell>
          <cell r="E32">
            <v>1</v>
          </cell>
          <cell r="F32">
            <v>1</v>
          </cell>
          <cell r="G32">
            <v>2</v>
          </cell>
          <cell r="H32">
            <v>1</v>
          </cell>
          <cell r="I32">
            <v>2</v>
          </cell>
          <cell r="J32">
            <v>2</v>
          </cell>
        </row>
        <row r="33">
          <cell r="D33">
            <v>8.1</v>
          </cell>
          <cell r="E33">
            <v>3</v>
          </cell>
          <cell r="F33">
            <v>3</v>
          </cell>
          <cell r="G33">
            <v>4</v>
          </cell>
          <cell r="H33">
            <v>3</v>
          </cell>
          <cell r="I33">
            <v>4</v>
          </cell>
          <cell r="J33">
            <v>4</v>
          </cell>
        </row>
        <row r="34">
          <cell r="D34">
            <v>5.0999999999999996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1</v>
          </cell>
        </row>
        <row r="35">
          <cell r="D35">
            <v>6.1</v>
          </cell>
          <cell r="E35">
            <v>1</v>
          </cell>
          <cell r="F35">
            <v>1</v>
          </cell>
          <cell r="G35">
            <v>2</v>
          </cell>
          <cell r="H35">
            <v>1</v>
          </cell>
          <cell r="I35">
            <v>2</v>
          </cell>
          <cell r="J35">
            <v>2</v>
          </cell>
        </row>
        <row r="36">
          <cell r="D36">
            <v>5.0999999999999996</v>
          </cell>
          <cell r="E36">
            <v>0</v>
          </cell>
          <cell r="F36">
            <v>0</v>
          </cell>
          <cell r="G36">
            <v>1</v>
          </cell>
          <cell r="H36">
            <v>0</v>
          </cell>
          <cell r="I36">
            <v>1</v>
          </cell>
          <cell r="J36">
            <v>1</v>
          </cell>
        </row>
        <row r="37">
          <cell r="D37">
            <v>9.1</v>
          </cell>
          <cell r="E37">
            <v>4</v>
          </cell>
          <cell r="F37">
            <v>4</v>
          </cell>
          <cell r="G37">
            <v>5</v>
          </cell>
          <cell r="H37">
            <v>6</v>
          </cell>
          <cell r="I37">
            <v>7</v>
          </cell>
          <cell r="J37">
            <v>7</v>
          </cell>
        </row>
        <row r="38">
          <cell r="D38">
            <v>7.1</v>
          </cell>
          <cell r="E38">
            <v>2</v>
          </cell>
          <cell r="F38">
            <v>2</v>
          </cell>
          <cell r="G38">
            <v>3</v>
          </cell>
          <cell r="H38">
            <v>2</v>
          </cell>
          <cell r="I38">
            <v>3</v>
          </cell>
          <cell r="J38">
            <v>3</v>
          </cell>
        </row>
        <row r="39">
          <cell r="D39">
            <v>7.1</v>
          </cell>
          <cell r="E39">
            <v>2</v>
          </cell>
          <cell r="F39">
            <v>2</v>
          </cell>
          <cell r="G39">
            <v>3</v>
          </cell>
          <cell r="H39">
            <v>2</v>
          </cell>
          <cell r="I39">
            <v>3</v>
          </cell>
          <cell r="J39">
            <v>3</v>
          </cell>
        </row>
        <row r="40">
          <cell r="D40">
            <v>5.0999999999999996</v>
          </cell>
          <cell r="E40">
            <v>0</v>
          </cell>
          <cell r="F40">
            <v>0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</row>
        <row r="41">
          <cell r="D41">
            <v>6.1</v>
          </cell>
          <cell r="E41">
            <v>1</v>
          </cell>
          <cell r="F41">
            <v>1</v>
          </cell>
          <cell r="G41">
            <v>2</v>
          </cell>
          <cell r="H41">
            <v>1</v>
          </cell>
          <cell r="I41">
            <v>2</v>
          </cell>
          <cell r="J41">
            <v>2</v>
          </cell>
        </row>
        <row r="42">
          <cell r="D42">
            <v>8.1</v>
          </cell>
          <cell r="E42">
            <v>3</v>
          </cell>
          <cell r="F42">
            <v>3</v>
          </cell>
          <cell r="G42">
            <v>4</v>
          </cell>
          <cell r="H42">
            <v>3</v>
          </cell>
          <cell r="I42">
            <v>4</v>
          </cell>
          <cell r="J42">
            <v>4</v>
          </cell>
        </row>
      </sheetData>
      <sheetData sheetId="2" refreshError="1">
        <row r="3">
          <cell r="A3">
            <v>1</v>
          </cell>
          <cell r="B3">
            <v>1</v>
          </cell>
        </row>
        <row r="4">
          <cell r="A4">
            <v>600</v>
          </cell>
          <cell r="B4">
            <v>3</v>
          </cell>
        </row>
        <row r="5">
          <cell r="A5">
            <v>601</v>
          </cell>
          <cell r="B5">
            <v>4</v>
          </cell>
        </row>
        <row r="6">
          <cell r="A6">
            <v>625</v>
          </cell>
          <cell r="B6">
            <v>2</v>
          </cell>
        </row>
        <row r="7">
          <cell r="A7">
            <v>626</v>
          </cell>
          <cell r="B7">
            <v>4</v>
          </cell>
        </row>
        <row r="8">
          <cell r="A8">
            <v>650</v>
          </cell>
          <cell r="B8">
            <v>3</v>
          </cell>
        </row>
        <row r="9">
          <cell r="A9">
            <v>651</v>
          </cell>
          <cell r="B9">
            <v>4</v>
          </cell>
        </row>
        <row r="10">
          <cell r="A10">
            <v>675</v>
          </cell>
          <cell r="B10">
            <v>2</v>
          </cell>
        </row>
        <row r="11">
          <cell r="A11">
            <v>676</v>
          </cell>
          <cell r="B11">
            <v>4</v>
          </cell>
        </row>
        <row r="12">
          <cell r="A12">
            <v>700</v>
          </cell>
          <cell r="B12">
            <v>3</v>
          </cell>
        </row>
        <row r="13">
          <cell r="A13">
            <v>701</v>
          </cell>
          <cell r="B13">
            <v>4</v>
          </cell>
        </row>
        <row r="14">
          <cell r="A14">
            <v>725</v>
          </cell>
          <cell r="B14">
            <v>2</v>
          </cell>
        </row>
        <row r="15">
          <cell r="A15">
            <v>726</v>
          </cell>
          <cell r="B15">
            <v>4</v>
          </cell>
        </row>
        <row r="16">
          <cell r="A16">
            <v>750</v>
          </cell>
          <cell r="B16">
            <v>3</v>
          </cell>
        </row>
        <row r="17">
          <cell r="A17">
            <v>751</v>
          </cell>
          <cell r="B17">
            <v>4</v>
          </cell>
        </row>
        <row r="18">
          <cell r="A18">
            <v>775</v>
          </cell>
          <cell r="B18">
            <v>2</v>
          </cell>
        </row>
        <row r="19">
          <cell r="A19">
            <v>776</v>
          </cell>
          <cell r="B19">
            <v>4</v>
          </cell>
        </row>
        <row r="20">
          <cell r="A20">
            <v>800</v>
          </cell>
          <cell r="B20">
            <v>3</v>
          </cell>
        </row>
        <row r="21">
          <cell r="A21">
            <v>801</v>
          </cell>
          <cell r="B21">
            <v>4</v>
          </cell>
        </row>
        <row r="22">
          <cell r="A22">
            <v>825</v>
          </cell>
          <cell r="B22">
            <v>2</v>
          </cell>
        </row>
        <row r="23">
          <cell r="A23">
            <v>826</v>
          </cell>
          <cell r="B23">
            <v>4</v>
          </cell>
        </row>
        <row r="24">
          <cell r="A24">
            <v>850</v>
          </cell>
          <cell r="B24">
            <v>3</v>
          </cell>
        </row>
        <row r="25">
          <cell r="A25">
            <v>851</v>
          </cell>
          <cell r="B25">
            <v>4</v>
          </cell>
        </row>
        <row r="26">
          <cell r="A26">
            <v>875</v>
          </cell>
          <cell r="B26">
            <v>2</v>
          </cell>
        </row>
        <row r="27">
          <cell r="A27">
            <v>876</v>
          </cell>
          <cell r="B27">
            <v>4</v>
          </cell>
        </row>
        <row r="28">
          <cell r="A28">
            <v>900</v>
          </cell>
          <cell r="B28">
            <v>3</v>
          </cell>
        </row>
        <row r="29">
          <cell r="A29">
            <v>901</v>
          </cell>
          <cell r="B29">
            <v>4</v>
          </cell>
        </row>
        <row r="30">
          <cell r="A30">
            <v>914</v>
          </cell>
          <cell r="B30">
            <v>3</v>
          </cell>
        </row>
        <row r="31">
          <cell r="A31">
            <v>915</v>
          </cell>
          <cell r="B31">
            <v>4</v>
          </cell>
        </row>
        <row r="32">
          <cell r="A32">
            <v>925</v>
          </cell>
          <cell r="B32">
            <v>2</v>
          </cell>
        </row>
        <row r="33">
          <cell r="A33">
            <v>926</v>
          </cell>
          <cell r="B33">
            <v>4</v>
          </cell>
        </row>
        <row r="34">
          <cell r="A34">
            <v>950</v>
          </cell>
          <cell r="B34">
            <v>3</v>
          </cell>
        </row>
        <row r="35">
          <cell r="A35">
            <v>951</v>
          </cell>
          <cell r="B35">
            <v>4</v>
          </cell>
        </row>
        <row r="36">
          <cell r="A36">
            <v>975</v>
          </cell>
          <cell r="B36">
            <v>2</v>
          </cell>
        </row>
        <row r="37">
          <cell r="A37">
            <v>976</v>
          </cell>
          <cell r="B37">
            <v>4</v>
          </cell>
        </row>
        <row r="38">
          <cell r="A38">
            <v>1000</v>
          </cell>
          <cell r="B38">
            <v>3</v>
          </cell>
        </row>
        <row r="39">
          <cell r="A39">
            <v>1001</v>
          </cell>
          <cell r="B39">
            <v>4</v>
          </cell>
        </row>
        <row r="40">
          <cell r="A40">
            <v>1025</v>
          </cell>
          <cell r="B40">
            <v>2</v>
          </cell>
        </row>
        <row r="41">
          <cell r="A41">
            <v>1026</v>
          </cell>
          <cell r="B41">
            <v>4</v>
          </cell>
        </row>
        <row r="42">
          <cell r="A42">
            <v>1050</v>
          </cell>
          <cell r="B42">
            <v>3</v>
          </cell>
        </row>
        <row r="43">
          <cell r="A43">
            <v>1051</v>
          </cell>
          <cell r="B43">
            <v>4</v>
          </cell>
        </row>
        <row r="44">
          <cell r="A44">
            <v>1075</v>
          </cell>
          <cell r="B44">
            <v>2</v>
          </cell>
        </row>
        <row r="45">
          <cell r="A45">
            <v>1076</v>
          </cell>
          <cell r="B45">
            <v>4</v>
          </cell>
        </row>
        <row r="46">
          <cell r="A46">
            <v>1100</v>
          </cell>
          <cell r="B46">
            <v>3</v>
          </cell>
        </row>
        <row r="47">
          <cell r="A47">
            <v>1101</v>
          </cell>
          <cell r="B47">
            <v>4</v>
          </cell>
        </row>
        <row r="48">
          <cell r="A48">
            <v>1125</v>
          </cell>
          <cell r="B48">
            <v>2</v>
          </cell>
        </row>
        <row r="49">
          <cell r="A49">
            <v>1126</v>
          </cell>
          <cell r="B49">
            <v>4</v>
          </cell>
        </row>
        <row r="50">
          <cell r="A50">
            <v>1150</v>
          </cell>
          <cell r="B50">
            <v>3</v>
          </cell>
        </row>
        <row r="51">
          <cell r="A51">
            <v>1151</v>
          </cell>
          <cell r="B51">
            <v>4</v>
          </cell>
        </row>
        <row r="52">
          <cell r="A52">
            <v>1175</v>
          </cell>
          <cell r="B52">
            <v>2</v>
          </cell>
        </row>
        <row r="53">
          <cell r="A53">
            <v>1176</v>
          </cell>
          <cell r="B53">
            <v>4</v>
          </cell>
        </row>
        <row r="54">
          <cell r="A54">
            <v>1200</v>
          </cell>
          <cell r="B54">
            <v>3</v>
          </cell>
        </row>
        <row r="55">
          <cell r="A55">
            <v>1201</v>
          </cell>
          <cell r="B55">
            <v>4</v>
          </cell>
        </row>
        <row r="56">
          <cell r="A56">
            <v>1219</v>
          </cell>
          <cell r="B56">
            <v>3</v>
          </cell>
        </row>
        <row r="57">
          <cell r="A57">
            <v>1220</v>
          </cell>
          <cell r="B57">
            <v>6</v>
          </cell>
        </row>
        <row r="58">
          <cell r="A58">
            <v>1250</v>
          </cell>
          <cell r="B58">
            <v>5</v>
          </cell>
        </row>
        <row r="59">
          <cell r="A59">
            <v>1251</v>
          </cell>
          <cell r="B59">
            <v>6</v>
          </cell>
        </row>
        <row r="60">
          <cell r="A60">
            <v>1300</v>
          </cell>
          <cell r="B60">
            <v>5</v>
          </cell>
        </row>
        <row r="61">
          <cell r="A61">
            <v>1301</v>
          </cell>
          <cell r="B61">
            <v>6</v>
          </cell>
        </row>
        <row r="62">
          <cell r="A62">
            <v>1350</v>
          </cell>
          <cell r="B62">
            <v>5</v>
          </cell>
        </row>
        <row r="63">
          <cell r="A63">
            <v>1351</v>
          </cell>
          <cell r="B63">
            <v>6</v>
          </cell>
        </row>
        <row r="64">
          <cell r="A64">
            <v>1400</v>
          </cell>
          <cell r="B64">
            <v>5</v>
          </cell>
        </row>
        <row r="65">
          <cell r="A65">
            <v>1401</v>
          </cell>
          <cell r="B65">
            <v>6</v>
          </cell>
        </row>
        <row r="66">
          <cell r="A66">
            <v>1450</v>
          </cell>
          <cell r="B66">
            <v>5</v>
          </cell>
        </row>
        <row r="67">
          <cell r="A67">
            <v>1451</v>
          </cell>
          <cell r="B67">
            <v>6</v>
          </cell>
        </row>
        <row r="68">
          <cell r="A68">
            <v>1500</v>
          </cell>
          <cell r="B68">
            <v>5</v>
          </cell>
        </row>
        <row r="69">
          <cell r="A69">
            <v>1501</v>
          </cell>
          <cell r="B69">
            <v>6</v>
          </cell>
        </row>
        <row r="70">
          <cell r="A70">
            <v>1524</v>
          </cell>
          <cell r="B70">
            <v>5</v>
          </cell>
        </row>
        <row r="71">
          <cell r="A71">
            <v>1525</v>
          </cell>
          <cell r="B71">
            <v>7</v>
          </cell>
        </row>
      </sheetData>
      <sheetData sheetId="3" refreshError="1">
        <row r="3">
          <cell r="B3">
            <v>0.5</v>
          </cell>
          <cell r="C3">
            <v>1</v>
          </cell>
        </row>
        <row r="4">
          <cell r="B4">
            <v>0.59</v>
          </cell>
          <cell r="C4">
            <v>1</v>
          </cell>
        </row>
        <row r="5">
          <cell r="B5">
            <v>0.6</v>
          </cell>
          <cell r="C5">
            <v>2</v>
          </cell>
        </row>
        <row r="6">
          <cell r="B6">
            <v>0.7</v>
          </cell>
          <cell r="C6">
            <v>2</v>
          </cell>
        </row>
        <row r="7">
          <cell r="B7">
            <v>0.71</v>
          </cell>
          <cell r="C7">
            <v>3</v>
          </cell>
        </row>
        <row r="8">
          <cell r="B8">
            <v>0.89</v>
          </cell>
          <cell r="C8">
            <v>3</v>
          </cell>
        </row>
        <row r="9">
          <cell r="B9">
            <v>0.9</v>
          </cell>
          <cell r="C9">
            <v>4</v>
          </cell>
        </row>
        <row r="10">
          <cell r="B10">
            <v>1.6</v>
          </cell>
          <cell r="C10">
            <v>4</v>
          </cell>
        </row>
        <row r="11">
          <cell r="B11">
            <v>1.61</v>
          </cell>
          <cell r="C11">
            <v>5</v>
          </cell>
        </row>
        <row r="12">
          <cell r="B12">
            <v>2.2999999999999998</v>
          </cell>
          <cell r="C12">
            <v>5</v>
          </cell>
        </row>
        <row r="13">
          <cell r="B13">
            <v>2.31</v>
          </cell>
          <cell r="C13">
            <v>6</v>
          </cell>
        </row>
        <row r="17">
          <cell r="B17">
            <v>1.2</v>
          </cell>
          <cell r="C17">
            <v>7</v>
          </cell>
        </row>
        <row r="18">
          <cell r="B18">
            <v>1.4</v>
          </cell>
          <cell r="C18">
            <v>8</v>
          </cell>
        </row>
        <row r="19">
          <cell r="B19">
            <v>1.6</v>
          </cell>
          <cell r="C19">
            <v>9</v>
          </cell>
        </row>
        <row r="20">
          <cell r="B20">
            <v>1.8</v>
          </cell>
          <cell r="C20">
            <v>10</v>
          </cell>
        </row>
        <row r="24">
          <cell r="B24">
            <v>1.2</v>
          </cell>
          <cell r="C24">
            <v>11</v>
          </cell>
        </row>
        <row r="25">
          <cell r="B25">
            <v>1.4</v>
          </cell>
          <cell r="C25">
            <v>12</v>
          </cell>
        </row>
        <row r="26">
          <cell r="B26">
            <v>1.6</v>
          </cell>
          <cell r="C26">
            <v>13</v>
          </cell>
        </row>
        <row r="27">
          <cell r="B27">
            <v>1.8</v>
          </cell>
          <cell r="C27">
            <v>14</v>
          </cell>
        </row>
        <row r="31">
          <cell r="B31">
            <v>0.6</v>
          </cell>
          <cell r="C31">
            <v>15</v>
          </cell>
        </row>
        <row r="32">
          <cell r="B32">
            <v>0.65</v>
          </cell>
          <cell r="C32">
            <v>15</v>
          </cell>
        </row>
        <row r="33">
          <cell r="B33">
            <v>0.7</v>
          </cell>
          <cell r="C33">
            <v>16</v>
          </cell>
        </row>
        <row r="34">
          <cell r="B34">
            <v>0.75</v>
          </cell>
          <cell r="C34">
            <v>16</v>
          </cell>
        </row>
        <row r="35">
          <cell r="B35">
            <v>0.8</v>
          </cell>
          <cell r="C35">
            <v>17</v>
          </cell>
        </row>
        <row r="36">
          <cell r="B36">
            <v>0.85</v>
          </cell>
          <cell r="C36">
            <v>17</v>
          </cell>
        </row>
        <row r="37">
          <cell r="B37">
            <v>0.9</v>
          </cell>
          <cell r="C37">
            <v>18</v>
          </cell>
        </row>
        <row r="38">
          <cell r="B38">
            <v>1.6</v>
          </cell>
          <cell r="C38">
            <v>18</v>
          </cell>
        </row>
        <row r="39">
          <cell r="B39">
            <v>1.61</v>
          </cell>
          <cell r="C39">
            <v>19</v>
          </cell>
        </row>
        <row r="40">
          <cell r="B40">
            <v>2.2999999999999998</v>
          </cell>
          <cell r="C40">
            <v>19</v>
          </cell>
        </row>
        <row r="41">
          <cell r="B41">
            <v>2.31</v>
          </cell>
          <cell r="C41">
            <v>20</v>
          </cell>
        </row>
        <row r="45">
          <cell r="B45">
            <v>1.4</v>
          </cell>
          <cell r="C45">
            <v>21</v>
          </cell>
        </row>
        <row r="46">
          <cell r="B46">
            <v>1.6</v>
          </cell>
          <cell r="C46">
            <v>22</v>
          </cell>
        </row>
        <row r="47">
          <cell r="B47">
            <v>1.61</v>
          </cell>
          <cell r="C47">
            <v>23</v>
          </cell>
        </row>
        <row r="51">
          <cell r="B51">
            <v>0.6</v>
          </cell>
          <cell r="C51">
            <v>24</v>
          </cell>
        </row>
        <row r="52">
          <cell r="B52">
            <v>0.65</v>
          </cell>
          <cell r="C52">
            <v>24</v>
          </cell>
        </row>
        <row r="53">
          <cell r="B53">
            <v>0.7</v>
          </cell>
          <cell r="C53">
            <v>25</v>
          </cell>
        </row>
        <row r="54">
          <cell r="B54">
            <v>0.75</v>
          </cell>
          <cell r="C54">
            <v>25</v>
          </cell>
        </row>
        <row r="55">
          <cell r="B55">
            <v>0.8</v>
          </cell>
          <cell r="C55">
            <v>26</v>
          </cell>
        </row>
        <row r="56">
          <cell r="B56">
            <v>0.85</v>
          </cell>
          <cell r="C56">
            <v>26</v>
          </cell>
        </row>
        <row r="57">
          <cell r="B57">
            <v>0.9</v>
          </cell>
          <cell r="C57">
            <v>27</v>
          </cell>
        </row>
        <row r="58">
          <cell r="B58">
            <v>1.6</v>
          </cell>
          <cell r="C58">
            <v>27</v>
          </cell>
        </row>
        <row r="59">
          <cell r="B59">
            <v>1.61</v>
          </cell>
          <cell r="C59">
            <v>28</v>
          </cell>
        </row>
        <row r="60">
          <cell r="B60">
            <v>2.2999999999999998</v>
          </cell>
          <cell r="C60">
            <v>28</v>
          </cell>
        </row>
        <row r="61">
          <cell r="B61">
            <v>2.31</v>
          </cell>
          <cell r="C61">
            <v>29</v>
          </cell>
        </row>
        <row r="65">
          <cell r="B65">
            <v>1.4</v>
          </cell>
          <cell r="C65">
            <v>30</v>
          </cell>
        </row>
        <row r="66">
          <cell r="B66">
            <v>1.6</v>
          </cell>
          <cell r="C66">
            <v>31</v>
          </cell>
        </row>
        <row r="67">
          <cell r="B67">
            <v>1.61</v>
          </cell>
          <cell r="C67">
            <v>32</v>
          </cell>
        </row>
        <row r="71">
          <cell r="B71">
            <v>0.6</v>
          </cell>
          <cell r="C71">
            <v>33</v>
          </cell>
        </row>
        <row r="72">
          <cell r="B72">
            <v>0.65</v>
          </cell>
          <cell r="C72">
            <v>33</v>
          </cell>
        </row>
        <row r="73">
          <cell r="B73">
            <v>0.7</v>
          </cell>
          <cell r="C73">
            <v>34</v>
          </cell>
        </row>
        <row r="74">
          <cell r="B74">
            <v>0.75</v>
          </cell>
          <cell r="C74">
            <v>34</v>
          </cell>
        </row>
        <row r="75">
          <cell r="B75">
            <v>0.8</v>
          </cell>
          <cell r="C75">
            <v>35</v>
          </cell>
        </row>
        <row r="76">
          <cell r="B76">
            <v>0.85</v>
          </cell>
          <cell r="C76">
            <v>35</v>
          </cell>
        </row>
        <row r="77">
          <cell r="B77">
            <v>0.9</v>
          </cell>
          <cell r="C77">
            <v>36</v>
          </cell>
        </row>
        <row r="78">
          <cell r="B78">
            <v>1.6</v>
          </cell>
          <cell r="C78">
            <v>36</v>
          </cell>
        </row>
        <row r="79">
          <cell r="B79">
            <v>1.61</v>
          </cell>
          <cell r="C79">
            <v>37</v>
          </cell>
        </row>
        <row r="80">
          <cell r="B80">
            <v>2.2999999999999998</v>
          </cell>
          <cell r="C80">
            <v>37</v>
          </cell>
        </row>
        <row r="81">
          <cell r="B81">
            <v>2.31</v>
          </cell>
          <cell r="C81">
            <v>38</v>
          </cell>
        </row>
      </sheetData>
      <sheetData sheetId="4" refreshError="1">
        <row r="3">
          <cell r="B3">
            <v>3.4</v>
          </cell>
        </row>
        <row r="4">
          <cell r="B4">
            <v>5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L MY2"/>
      <sheetName val="series pricing"/>
      <sheetName val="Disco 03MY SE pg.23"/>
      <sheetName val="Free 03MY S pg.32"/>
      <sheetName val="#REF"/>
      <sheetName val="Pricing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ｬｰｴﾀｫeｴ｣"/>
      <sheetName val="ｽｸﾗｯﾌﾟ@"/>
      <sheetName val="列数"/>
      <sheetName val="ｴｷｽﾄﾗ"/>
      <sheetName val="行数"/>
      <sheetName val="ﾍﾞｰｽ"/>
    </sheetNames>
    <sheetDataSet>
      <sheetData sheetId="0">
        <row r="3">
          <cell r="C3">
            <v>3.3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"/>
      <sheetName val="____"/>
      <sheetName val="ヘッダ"/>
      <sheetName val="為替前提"/>
      <sheetName val="316?(991027)"/>
      <sheetName val="ｬｰｴﾀｫeｴ｣"/>
      <sheetName val="動力源"/>
      <sheetName val="forex"/>
      <sheetName val="Total"/>
      <sheetName val="316_(991027)"/>
      <sheetName val="PP4"/>
      <sheetName val="ADVANCE"/>
      <sheetName val="吊上げパ_20_"/>
      <sheetName val="組立運搬・順立て部品"/>
      <sheetName val="中型輸出ﾄﾗｯｸ用ｴﾝｼﾞﾝﾃﾞｰﾀ"/>
      <sheetName val="590P追加"/>
      <sheetName val="master"/>
      <sheetName val="DATA"/>
      <sheetName val="ｬｰｴﾀｫeｴ_"/>
      <sheetName val="Part order _ rev 1"/>
      <sheetName val="First order _ additional order"/>
      <sheetName val="GRAPH EH hanmade 8 maret"/>
      <sheetName val="part"/>
      <sheetName val="GRAPH_EH_hanmade_8_maret"/>
      <sheetName val="９９予算"/>
      <sheetName val="ppe"/>
      <sheetName val="設計課ｺｰﾄﾞ"/>
      <sheetName val="購買総括"/>
      <sheetName val="水自機械"/>
      <sheetName val="56ARE04"/>
      <sheetName val="吊上げパ(20)"/>
      <sheetName val="delivery"/>
      <sheetName val="deff"/>
      <sheetName val="Sheet3"/>
      <sheetName val="課題一覧"/>
      <sheetName val="日付"/>
      <sheetName val="sum_gtm"/>
      <sheetName val="いすゞ"/>
      <sheetName val="SLIP"/>
      <sheetName val="OPEX"/>
      <sheetName val="DataList"/>
      <sheetName val="Setting"/>
      <sheetName val="ｽｸﾗｯﾌﾟ@"/>
      <sheetName val="列数"/>
      <sheetName val="ｴｷｽﾄﾗ"/>
      <sheetName val="行数"/>
      <sheetName val="ﾍﾞｰｽ"/>
      <sheetName val="個品ﾘｽﾄ"/>
      <sheetName val="Ｘ５８５－１Ｓ (2)"/>
      <sheetName val="????? _x0015_ Op"/>
      <sheetName val="CæÊ _x0015_ Op"/>
      <sheetName val="ƒƒCƒ“‰æ–Ê _x0015_ Op"/>
      <sheetName val="メイン画面 _x0015_ Op"/>
      <sheetName val="?"/>
      <sheetName val="Sheet1 (2)"/>
      <sheetName val="___ "/>
      <sheetName val="_____ _x0015_ Op"/>
      <sheetName val="_"/>
      <sheetName val="110614 High CIM"/>
      <sheetName val="Bodyshell"/>
      <sheetName val="リスト"/>
      <sheetName val="zMaster"/>
      <sheetName val="Issued 1 PP welding"/>
      <sheetName val="ｺｰﾄﾞ"/>
      <sheetName val="海生部品（月次）"/>
      <sheetName val="List"/>
      <sheetName val="Schedule"/>
      <sheetName val="06-11-07.selasa"/>
      <sheetName val="06-11-07_selasa"/>
      <sheetName val="ｺｰﾄﾞ表"/>
      <sheetName val="default"/>
      <sheetName val="データ辞書"/>
      <sheetName val="114W2次設変部品確認（組立） (3)"/>
      <sheetName val="マクロ実行前に入力"/>
      <sheetName val="๎–{๎•๑"/>
      <sheetName val="????? _x005f_x0015_ Op"/>
      <sheetName val="CæÊ _x005f_x0015_ Op"/>
      <sheetName val="ƒƒCƒ“‰æ–Ê _x005f_x0015_ Op"/>
      <sheetName val="メイン画面 _x005f_x0015_ Op"/>
      <sheetName val="UPG表"/>
      <sheetName val="27850"/>
      <sheetName val="GRAPH_EH_hanmade_8_maret1"/>
      <sheetName val="Part_order___rev_1"/>
      <sheetName val="First_order___additional_order"/>
      <sheetName val="_____ _x005f_x0015_ Op"/>
      <sheetName val="ﾃｨｰﾁﾝｸﾞ"/>
      <sheetName val="Sheet1"/>
      <sheetName val="target"/>
      <sheetName val="コード表"/>
      <sheetName val="Labul 00"/>
      <sheetName val="STATUS FOLLOWUP"/>
      <sheetName val="フレーム構成"/>
      <sheetName val="ﾄﾗｯｸ"/>
      <sheetName val="購買担当"/>
      <sheetName val="1WT素材費"/>
      <sheetName val="原價圖表"/>
      <sheetName val="設定一覧"/>
      <sheetName val="前提と仮定"/>
    </sheetNames>
    <sheetDataSet>
      <sheetData sheetId="0" refreshError="1">
        <row r="3">
          <cell r="C3">
            <v>3.3</v>
          </cell>
        </row>
      </sheetData>
      <sheetData sheetId="1">
        <row r="3">
          <cell r="C3">
            <v>3.3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購買担当"/>
      <sheetName val=""/>
      <sheetName val="ｬｰｴﾀｫeｴ｣"/>
    </sheetNames>
    <sheetDataSet>
      <sheetData sheetId="0" refreshError="1">
        <row r="5">
          <cell r="I5" t="str">
            <v>ｺｰﾄﾞ</v>
          </cell>
          <cell r="J5" t="str">
            <v>仕入先名</v>
          </cell>
          <cell r="L5" t="str">
            <v>ｺｰﾄﾞ</v>
          </cell>
          <cell r="M5" t="str">
            <v>担当者('99/2～)</v>
          </cell>
        </row>
        <row r="6">
          <cell r="I6">
            <v>600</v>
          </cell>
          <cell r="J6" t="str">
            <v>ﾊﾏﾆ化成㈱</v>
          </cell>
          <cell r="L6" t="str">
            <v>0600</v>
          </cell>
          <cell r="M6" t="str">
            <v>柴田氏</v>
          </cell>
        </row>
        <row r="7">
          <cell r="I7">
            <v>601</v>
          </cell>
          <cell r="J7" t="str">
            <v>ﾌｼﾞｽﾁｰﾙﾃｯｸ</v>
          </cell>
          <cell r="L7" t="str">
            <v>0601</v>
          </cell>
          <cell r="M7" t="str">
            <v>柴田氏</v>
          </cell>
        </row>
        <row r="8">
          <cell r="I8" t="str">
            <v>0602</v>
          </cell>
          <cell r="J8" t="str">
            <v>ｱﾄﾞ㈱</v>
          </cell>
          <cell r="L8" t="str">
            <v>0602</v>
          </cell>
          <cell r="M8" t="str">
            <v>太田(和)氏</v>
          </cell>
        </row>
        <row r="9">
          <cell r="I9" t="str">
            <v>0604</v>
          </cell>
          <cell r="J9" t="str">
            <v>東海特装車</v>
          </cell>
          <cell r="L9" t="str">
            <v>0604</v>
          </cell>
          <cell r="M9" t="str">
            <v>柴田氏</v>
          </cell>
        </row>
        <row r="10">
          <cell r="I10" t="str">
            <v>0606</v>
          </cell>
          <cell r="J10" t="str">
            <v>ｼﾞﾌﾟﾛ㈱</v>
          </cell>
          <cell r="L10" t="str">
            <v>0606</v>
          </cell>
          <cell r="M10" t="str">
            <v>太田(賢)氏</v>
          </cell>
        </row>
        <row r="11">
          <cell r="I11" t="str">
            <v>0620</v>
          </cell>
          <cell r="J11" t="str">
            <v>不二自動車工業</v>
          </cell>
          <cell r="L11" t="str">
            <v>0620</v>
          </cell>
          <cell r="M11" t="str">
            <v>柴田氏</v>
          </cell>
        </row>
        <row r="12">
          <cell r="I12" t="str">
            <v>0641</v>
          </cell>
          <cell r="J12" t="str">
            <v>㈱ｴｽｴｽﾘﾐﾃｯﾄﾞ</v>
          </cell>
          <cell r="L12" t="str">
            <v>0641</v>
          </cell>
          <cell r="M12" t="str">
            <v>太田(賢)氏</v>
          </cell>
        </row>
        <row r="13">
          <cell r="I13" t="str">
            <v>0650</v>
          </cell>
          <cell r="J13" t="str">
            <v>ｽﾀﾝﾚｰ電気㈱</v>
          </cell>
          <cell r="L13" t="str">
            <v>0650</v>
          </cell>
          <cell r="M13" t="str">
            <v>太田(賢)氏</v>
          </cell>
        </row>
        <row r="14">
          <cell r="I14" t="str">
            <v>0651</v>
          </cell>
          <cell r="J14" t="str">
            <v>ｱﾙﾊﾟｲﾝ㈱</v>
          </cell>
          <cell r="L14" t="str">
            <v>0651</v>
          </cell>
          <cell r="M14" t="str">
            <v>野尻氏</v>
          </cell>
        </row>
        <row r="15">
          <cell r="I15" t="str">
            <v>0680</v>
          </cell>
          <cell r="J15" t="str">
            <v>ｻｶｲ産業㈱</v>
          </cell>
          <cell r="L15" t="str">
            <v>0680</v>
          </cell>
          <cell r="M15" t="str">
            <v>柴田氏</v>
          </cell>
        </row>
        <row r="16">
          <cell r="I16" t="str">
            <v>0687</v>
          </cell>
          <cell r="J16" t="str">
            <v>ﾄﾖﾀ車体研究所</v>
          </cell>
          <cell r="L16" t="str">
            <v>0687</v>
          </cell>
          <cell r="M16" t="str">
            <v>浅野氏</v>
          </cell>
        </row>
        <row r="17">
          <cell r="I17" t="str">
            <v>0688</v>
          </cell>
          <cell r="J17" t="str">
            <v>ﾀｹﾐ精工</v>
          </cell>
          <cell r="L17" t="str">
            <v>0688</v>
          </cell>
          <cell r="M17" t="str">
            <v>柴田氏</v>
          </cell>
        </row>
        <row r="18">
          <cell r="I18" t="str">
            <v>0689</v>
          </cell>
          <cell r="J18" t="str">
            <v>名古屋樹脂工業㈱</v>
          </cell>
          <cell r="L18" t="str">
            <v>0689</v>
          </cell>
          <cell r="M18" t="str">
            <v>柴田氏</v>
          </cell>
        </row>
        <row r="19">
          <cell r="I19" t="str">
            <v>0690</v>
          </cell>
          <cell r="J19" t="str">
            <v>ｸﾞﾛｰﾊﾞﾙ</v>
          </cell>
          <cell r="L19" t="str">
            <v>0690</v>
          </cell>
          <cell r="M19" t="str">
            <v>柴田氏</v>
          </cell>
        </row>
        <row r="20">
          <cell r="I20" t="str">
            <v>0694</v>
          </cell>
          <cell r="J20" t="str">
            <v>ｸﾗﾘｵﾝ</v>
          </cell>
          <cell r="L20" t="str">
            <v>0694</v>
          </cell>
          <cell r="M20" t="str">
            <v>柴田氏</v>
          </cell>
        </row>
        <row r="21">
          <cell r="I21" t="str">
            <v>0885</v>
          </cell>
          <cell r="J21" t="str">
            <v>永興電機工業</v>
          </cell>
          <cell r="L21" t="str">
            <v>0885</v>
          </cell>
          <cell r="M21" t="str">
            <v>柴田氏</v>
          </cell>
        </row>
        <row r="22">
          <cell r="I22" t="str">
            <v>0886</v>
          </cell>
          <cell r="J22" t="str">
            <v>㈱啓愛社ｴﾇ･ｴﾑ･ﾋﾞｰ</v>
          </cell>
          <cell r="L22" t="str">
            <v>0886</v>
          </cell>
          <cell r="M22" t="str">
            <v>太田(賢)氏</v>
          </cell>
        </row>
        <row r="23">
          <cell r="I23" t="str">
            <v>0887</v>
          </cell>
          <cell r="J23" t="str">
            <v>名古屋理研電具㈱</v>
          </cell>
          <cell r="L23" t="str">
            <v>0887</v>
          </cell>
          <cell r="M23" t="str">
            <v>野尻氏</v>
          </cell>
        </row>
        <row r="24">
          <cell r="I24" t="str">
            <v>0888</v>
          </cell>
          <cell r="J24" t="str">
            <v>本　</v>
          </cell>
          <cell r="L24" t="str">
            <v>0888</v>
          </cell>
          <cell r="M24" t="str">
            <v>柴田氏</v>
          </cell>
        </row>
        <row r="25">
          <cell r="I25" t="str">
            <v>0890</v>
          </cell>
          <cell r="J25" t="str">
            <v>日精工業</v>
          </cell>
          <cell r="L25" t="str">
            <v>0890</v>
          </cell>
          <cell r="M25" t="str">
            <v>柴田氏</v>
          </cell>
        </row>
        <row r="26">
          <cell r="I26" t="str">
            <v>0890</v>
          </cell>
          <cell r="J26" t="str">
            <v>日精工業</v>
          </cell>
          <cell r="L26" t="str">
            <v>0890</v>
          </cell>
          <cell r="M26" t="str">
            <v>柴田氏</v>
          </cell>
        </row>
        <row r="27">
          <cell r="I27" t="str">
            <v>0894</v>
          </cell>
          <cell r="J27" t="str">
            <v>ﾕｳﾜ産業㈱</v>
          </cell>
          <cell r="L27" t="str">
            <v>0894</v>
          </cell>
          <cell r="M27" t="str">
            <v>太田(和)氏</v>
          </cell>
        </row>
        <row r="28">
          <cell r="I28" t="str">
            <v>1007</v>
          </cell>
          <cell r="J28" t="str">
            <v>愛知木材㈱</v>
          </cell>
          <cell r="L28">
            <v>1007</v>
          </cell>
          <cell r="M28" t="str">
            <v>浅野氏</v>
          </cell>
        </row>
        <row r="29">
          <cell r="I29">
            <v>1010</v>
          </cell>
          <cell r="J29" t="str">
            <v>㈱青山製作所</v>
          </cell>
          <cell r="L29">
            <v>1010</v>
          </cell>
          <cell r="M29" t="str">
            <v>岩井さん･鷹見さん</v>
          </cell>
        </row>
        <row r="30">
          <cell r="I30">
            <v>1012</v>
          </cell>
          <cell r="J30" t="str">
            <v>旭硝子㈱</v>
          </cell>
          <cell r="L30">
            <v>1012</v>
          </cell>
          <cell r="M30" t="str">
            <v>太田(賢)氏</v>
          </cell>
        </row>
        <row r="31">
          <cell r="I31">
            <v>1026</v>
          </cell>
          <cell r="J31" t="str">
            <v>アラコ㈱　（ﾄﾘﾑ）</v>
          </cell>
          <cell r="L31">
            <v>1026</v>
          </cell>
          <cell r="M31" t="str">
            <v>河瀬氏</v>
          </cell>
        </row>
        <row r="32">
          <cell r="I32">
            <v>1037</v>
          </cell>
          <cell r="J32" t="str">
            <v>愛知皮革工業㈱</v>
          </cell>
          <cell r="L32">
            <v>1037</v>
          </cell>
          <cell r="M32" t="str">
            <v>太田(和)氏</v>
          </cell>
        </row>
        <row r="33">
          <cell r="I33">
            <v>1046</v>
          </cell>
          <cell r="J33" t="str">
            <v>ｱｲｼﾝ精機㈱</v>
          </cell>
          <cell r="L33">
            <v>1046</v>
          </cell>
          <cell r="M33" t="str">
            <v>浅野氏</v>
          </cell>
        </row>
        <row r="34">
          <cell r="I34">
            <v>1047</v>
          </cell>
          <cell r="J34" t="str">
            <v>ｱｲｼﾝ精機㈱</v>
          </cell>
          <cell r="L34">
            <v>1047</v>
          </cell>
          <cell r="M34" t="str">
            <v>浅野氏</v>
          </cell>
        </row>
        <row r="35">
          <cell r="I35">
            <v>1048</v>
          </cell>
          <cell r="J35" t="str">
            <v>ｱｲｼﾝ精機㈱</v>
          </cell>
          <cell r="L35">
            <v>1048</v>
          </cell>
          <cell r="M35" t="str">
            <v>浅野氏</v>
          </cell>
        </row>
        <row r="36">
          <cell r="I36">
            <v>1052</v>
          </cell>
          <cell r="J36" t="str">
            <v>ｱｲｼﾝAW㈱</v>
          </cell>
          <cell r="L36">
            <v>1052</v>
          </cell>
          <cell r="M36" t="str">
            <v>河瀬氏</v>
          </cell>
        </row>
        <row r="37">
          <cell r="I37">
            <v>1054</v>
          </cell>
          <cell r="J37" t="str">
            <v>ｱｲｼﾝ辰栄㈱</v>
          </cell>
          <cell r="L37">
            <v>1054</v>
          </cell>
          <cell r="M37" t="str">
            <v>浅野氏</v>
          </cell>
        </row>
        <row r="38">
          <cell r="I38">
            <v>1059</v>
          </cell>
          <cell r="J38" t="str">
            <v>ｱｲｼﾝ精機㈱</v>
          </cell>
          <cell r="L38">
            <v>1059</v>
          </cell>
          <cell r="M38" t="str">
            <v>浅野氏</v>
          </cell>
        </row>
        <row r="39">
          <cell r="I39">
            <v>1306</v>
          </cell>
          <cell r="J39" t="str">
            <v>㈱ｲﾘﾀﾆ</v>
          </cell>
          <cell r="L39">
            <v>1306</v>
          </cell>
          <cell r="M39" t="str">
            <v>浅野氏</v>
          </cell>
        </row>
        <row r="40">
          <cell r="I40">
            <v>1331</v>
          </cell>
          <cell r="J40" t="str">
            <v>市光工業㈱</v>
          </cell>
          <cell r="L40">
            <v>1331</v>
          </cell>
          <cell r="M40" t="str">
            <v>太田(賢)氏</v>
          </cell>
        </row>
        <row r="41">
          <cell r="I41">
            <v>1333</v>
          </cell>
          <cell r="J41" t="str">
            <v>㈱飯田ﾈｰﾑ製作所</v>
          </cell>
          <cell r="L41">
            <v>1333</v>
          </cell>
          <cell r="M41" t="str">
            <v>太田(賢)氏</v>
          </cell>
        </row>
        <row r="42">
          <cell r="I42">
            <v>1334</v>
          </cell>
          <cell r="J42" t="str">
            <v>伊藤金属工業㈱</v>
          </cell>
          <cell r="L42">
            <v>1334</v>
          </cell>
          <cell r="M42" t="str">
            <v>岩井さん･鷹見さん</v>
          </cell>
        </row>
        <row r="43">
          <cell r="I43">
            <v>1602</v>
          </cell>
          <cell r="J43" t="str">
            <v>内田硝子㈱</v>
          </cell>
          <cell r="L43">
            <v>1602</v>
          </cell>
          <cell r="M43" t="str">
            <v>太田(賢)氏</v>
          </cell>
        </row>
        <row r="44">
          <cell r="I44">
            <v>1605</v>
          </cell>
          <cell r="J44" t="str">
            <v>真和工業㈱</v>
          </cell>
          <cell r="L44">
            <v>1605</v>
          </cell>
          <cell r="M44" t="str">
            <v>浅野氏</v>
          </cell>
        </row>
        <row r="45">
          <cell r="I45">
            <v>1606</v>
          </cell>
          <cell r="J45" t="str">
            <v>内浜化成㈱</v>
          </cell>
          <cell r="L45">
            <v>1606</v>
          </cell>
          <cell r="M45" t="str">
            <v>浅野氏</v>
          </cell>
        </row>
        <row r="46">
          <cell r="I46">
            <v>1701</v>
          </cell>
          <cell r="J46" t="str">
            <v>㈱ｲﾉｱｯｸ</v>
          </cell>
          <cell r="L46">
            <v>1701</v>
          </cell>
          <cell r="M46" t="str">
            <v>太田(賢)氏･太田(和)氏</v>
          </cell>
        </row>
        <row r="47">
          <cell r="I47">
            <v>1703</v>
          </cell>
          <cell r="J47" t="str">
            <v>ｴｰｽ産業㈱ (号口)</v>
          </cell>
          <cell r="L47">
            <v>1703</v>
          </cell>
          <cell r="M47" t="str">
            <v>太田(賢)氏</v>
          </cell>
        </row>
        <row r="48">
          <cell r="I48">
            <v>1705</v>
          </cell>
          <cell r="J48" t="str">
            <v>㈱ｴｸﾁ</v>
          </cell>
          <cell r="L48">
            <v>1705</v>
          </cell>
          <cell r="M48" t="str">
            <v>内田氏</v>
          </cell>
        </row>
        <row r="49">
          <cell r="I49">
            <v>1838</v>
          </cell>
          <cell r="J49" t="str">
            <v>大橋鉄工㈱</v>
          </cell>
          <cell r="L49">
            <v>1838</v>
          </cell>
          <cell r="M49" t="str">
            <v>浅野氏</v>
          </cell>
        </row>
        <row r="50">
          <cell r="I50">
            <v>1847</v>
          </cell>
          <cell r="J50" t="str">
            <v>尾張精機㈱</v>
          </cell>
          <cell r="L50">
            <v>1847</v>
          </cell>
          <cell r="M50" t="str">
            <v>岩井さん･鷹見さん</v>
          </cell>
        </row>
        <row r="51">
          <cell r="I51">
            <v>1850</v>
          </cell>
          <cell r="J51" t="str">
            <v>太田工業㈱</v>
          </cell>
          <cell r="L51">
            <v>1850</v>
          </cell>
          <cell r="M51" t="str">
            <v>太田(賢)氏</v>
          </cell>
        </row>
        <row r="52">
          <cell r="I52">
            <v>1900</v>
          </cell>
          <cell r="J52" t="str">
            <v>ｴｰｽ産業㈱ (電子)</v>
          </cell>
          <cell r="L52">
            <v>1900</v>
          </cell>
          <cell r="M52" t="str">
            <v>野尻氏</v>
          </cell>
        </row>
        <row r="53">
          <cell r="I53">
            <v>1901</v>
          </cell>
          <cell r="J53" t="str">
            <v>東海神栄電子工業㈱</v>
          </cell>
          <cell r="L53">
            <v>1901</v>
          </cell>
          <cell r="M53" t="str">
            <v>野尻氏</v>
          </cell>
        </row>
        <row r="54">
          <cell r="I54">
            <v>1902</v>
          </cell>
          <cell r="J54" t="str">
            <v>萩原電気㈱</v>
          </cell>
          <cell r="L54">
            <v>1902</v>
          </cell>
          <cell r="M54" t="str">
            <v>野尻氏</v>
          </cell>
        </row>
        <row r="55">
          <cell r="I55">
            <v>1903</v>
          </cell>
          <cell r="J55" t="str">
            <v>関東化成工業㈱ 基盤</v>
          </cell>
          <cell r="L55">
            <v>1903</v>
          </cell>
          <cell r="M55" t="str">
            <v>野尻氏</v>
          </cell>
        </row>
        <row r="56">
          <cell r="I56">
            <v>1904</v>
          </cell>
          <cell r="J56" t="str">
            <v>大豊工業㈱</v>
          </cell>
          <cell r="L56">
            <v>1904</v>
          </cell>
          <cell r="M56" t="str">
            <v>野尻氏</v>
          </cell>
        </row>
        <row r="57">
          <cell r="I57">
            <v>2010</v>
          </cell>
          <cell r="J57" t="str">
            <v>㈱蒲ｽﾌﾟﾘﾝｸﾞ製作所</v>
          </cell>
          <cell r="L57">
            <v>2010</v>
          </cell>
          <cell r="M57" t="str">
            <v>浅野氏</v>
          </cell>
        </row>
        <row r="58">
          <cell r="I58">
            <v>2030</v>
          </cell>
          <cell r="J58" t="str">
            <v>関東化成工業㈱</v>
          </cell>
          <cell r="L58">
            <v>2030</v>
          </cell>
          <cell r="M58" t="str">
            <v>太田(賢)氏</v>
          </cell>
        </row>
        <row r="59">
          <cell r="I59">
            <v>2051</v>
          </cell>
          <cell r="J59" t="str">
            <v>川西塗装(有)</v>
          </cell>
          <cell r="L59">
            <v>2051</v>
          </cell>
          <cell r="M59" t="str">
            <v>太田(賢)氏</v>
          </cell>
        </row>
        <row r="60">
          <cell r="I60">
            <v>2052</v>
          </cell>
          <cell r="J60" t="str">
            <v>ｶﾔﾊﾞ工業㈱</v>
          </cell>
          <cell r="L60">
            <v>2052</v>
          </cell>
          <cell r="M60" t="str">
            <v>内田氏</v>
          </cell>
        </row>
        <row r="61">
          <cell r="I61">
            <v>2305</v>
          </cell>
          <cell r="J61" t="str">
            <v>ﾄﾖﾀ車体精工㈱</v>
          </cell>
          <cell r="L61">
            <v>2305</v>
          </cell>
          <cell r="M61" t="str">
            <v>千種氏</v>
          </cell>
        </row>
        <row r="62">
          <cell r="I62">
            <v>2306</v>
          </cell>
          <cell r="J62" t="str">
            <v>共和産業㈱</v>
          </cell>
          <cell r="L62">
            <v>2306</v>
          </cell>
          <cell r="M62" t="str">
            <v>太田(和)氏</v>
          </cell>
        </row>
        <row r="63">
          <cell r="I63">
            <v>2314</v>
          </cell>
          <cell r="J63" t="str">
            <v>岐阜車体工業㈱</v>
          </cell>
          <cell r="L63">
            <v>2314</v>
          </cell>
          <cell r="M63" t="str">
            <v>太田(賢)氏</v>
          </cell>
        </row>
        <row r="64">
          <cell r="I64">
            <v>2325</v>
          </cell>
          <cell r="J64" t="str">
            <v>㈱協豊製作所</v>
          </cell>
          <cell r="L64">
            <v>2325</v>
          </cell>
          <cell r="M64" t="str">
            <v>内田氏</v>
          </cell>
        </row>
        <row r="65">
          <cell r="I65">
            <v>2345</v>
          </cell>
          <cell r="J65" t="str">
            <v>㈱ｴﾌ･ｲｰ･ｼｰ･ﾁｪｰﾝ</v>
          </cell>
          <cell r="L65">
            <v>2345</v>
          </cell>
          <cell r="M65" t="str">
            <v>浅野氏</v>
          </cell>
        </row>
        <row r="66">
          <cell r="I66">
            <v>2348</v>
          </cell>
          <cell r="J66" t="str">
            <v>協栄産業㈱</v>
          </cell>
          <cell r="L66">
            <v>2348</v>
          </cell>
          <cell r="M66" t="str">
            <v>野尻氏</v>
          </cell>
        </row>
        <row r="67">
          <cell r="I67">
            <v>2349</v>
          </cell>
          <cell r="J67" t="str">
            <v>ｷｮｰﾗｸ㈱</v>
          </cell>
          <cell r="L67">
            <v>2349</v>
          </cell>
          <cell r="M67" t="str">
            <v>千種氏</v>
          </cell>
        </row>
        <row r="68">
          <cell r="I68">
            <v>2504</v>
          </cell>
          <cell r="J68" t="str">
            <v>桑野工業㈱</v>
          </cell>
          <cell r="L68">
            <v>2504</v>
          </cell>
          <cell r="M68" t="str">
            <v>太田(賢)氏</v>
          </cell>
        </row>
        <row r="69">
          <cell r="I69">
            <v>2509</v>
          </cell>
          <cell r="J69" t="str">
            <v>倉敷化工</v>
          </cell>
          <cell r="L69">
            <v>2509</v>
          </cell>
          <cell r="M69" t="str">
            <v>内田氏</v>
          </cell>
        </row>
        <row r="70">
          <cell r="I70">
            <v>2602</v>
          </cell>
          <cell r="J70" t="str">
            <v>建設ｺﾞﾑ㈱</v>
          </cell>
          <cell r="L70">
            <v>2602</v>
          </cell>
          <cell r="M70" t="str">
            <v>千種氏</v>
          </cell>
        </row>
        <row r="71">
          <cell r="I71">
            <v>2700</v>
          </cell>
          <cell r="J71" t="str">
            <v>㈱小糸製作所</v>
          </cell>
          <cell r="L71">
            <v>2700</v>
          </cell>
          <cell r="M71" t="str">
            <v>太田(賢)氏</v>
          </cell>
        </row>
        <row r="72">
          <cell r="I72">
            <v>2709</v>
          </cell>
          <cell r="J72" t="str">
            <v>小島ﾌﾟﾚｽ工業㈱ ﾌﾟﾚｽ</v>
          </cell>
          <cell r="L72">
            <v>2709</v>
          </cell>
          <cell r="M72" t="str">
            <v>野尻氏</v>
          </cell>
        </row>
        <row r="73">
          <cell r="I73">
            <v>2710</v>
          </cell>
          <cell r="J73" t="str">
            <v>小島ﾌﾟﾚｽ工業㈱</v>
          </cell>
          <cell r="L73">
            <v>2710</v>
          </cell>
          <cell r="M73" t="str">
            <v>太田(和)氏</v>
          </cell>
        </row>
        <row r="74">
          <cell r="I74">
            <v>2727</v>
          </cell>
          <cell r="J74" t="str">
            <v>五興商事㈱</v>
          </cell>
          <cell r="L74">
            <v>2727</v>
          </cell>
          <cell r="M74" t="str">
            <v>野尻氏</v>
          </cell>
        </row>
        <row r="75">
          <cell r="I75">
            <v>2742</v>
          </cell>
          <cell r="J75" t="str">
            <v>㈱ｺﾃﾞﾗﾀﾞｲﾅｯｸｽ</v>
          </cell>
          <cell r="L75">
            <v>2742</v>
          </cell>
          <cell r="M75" t="str">
            <v>浅野氏</v>
          </cell>
        </row>
        <row r="76">
          <cell r="I76">
            <v>3004</v>
          </cell>
          <cell r="J76" t="str">
            <v>ｻｶｴ理研工業㈱</v>
          </cell>
          <cell r="L76">
            <v>3004</v>
          </cell>
          <cell r="M76" t="str">
            <v>太田(賢)氏</v>
          </cell>
        </row>
        <row r="77">
          <cell r="I77">
            <v>3006</v>
          </cell>
          <cell r="J77" t="str">
            <v>三恵技研工業㈱</v>
          </cell>
          <cell r="L77">
            <v>3006</v>
          </cell>
          <cell r="M77" t="str">
            <v>太田(賢)氏</v>
          </cell>
        </row>
        <row r="78">
          <cell r="I78">
            <v>3018</v>
          </cell>
          <cell r="J78" t="str">
            <v>㈱三五</v>
          </cell>
          <cell r="L78">
            <v>3018</v>
          </cell>
          <cell r="M78" t="str">
            <v>内田氏</v>
          </cell>
        </row>
        <row r="79">
          <cell r="I79">
            <v>3023</v>
          </cell>
          <cell r="J79" t="str">
            <v>ｻﾝﾜｲﾝﾀﾞｽﾄﾘｰ㈱</v>
          </cell>
          <cell r="L79">
            <v>3023</v>
          </cell>
          <cell r="M79" t="str">
            <v>柴田氏</v>
          </cell>
        </row>
        <row r="80">
          <cell r="I80">
            <v>3034</v>
          </cell>
          <cell r="J80" t="str">
            <v>㈱三立</v>
          </cell>
          <cell r="L80">
            <v>3034</v>
          </cell>
          <cell r="M80" t="str">
            <v>太田(賢)氏</v>
          </cell>
        </row>
        <row r="81">
          <cell r="I81">
            <v>3046</v>
          </cell>
          <cell r="J81" t="str">
            <v>㈱三陽電気製作所</v>
          </cell>
          <cell r="L81">
            <v>3046</v>
          </cell>
          <cell r="M81" t="str">
            <v>野尻氏</v>
          </cell>
        </row>
        <row r="82">
          <cell r="I82">
            <v>3052</v>
          </cell>
          <cell r="J82" t="str">
            <v>三恵工業㈱</v>
          </cell>
          <cell r="L82">
            <v>3052</v>
          </cell>
          <cell r="M82" t="str">
            <v>浅野氏</v>
          </cell>
        </row>
        <row r="83">
          <cell r="I83">
            <v>3307</v>
          </cell>
          <cell r="J83" t="str">
            <v>シロキ工業㈱</v>
          </cell>
          <cell r="L83">
            <v>3307</v>
          </cell>
          <cell r="M83" t="str">
            <v>浅野氏</v>
          </cell>
        </row>
        <row r="84">
          <cell r="I84">
            <v>3604</v>
          </cell>
          <cell r="J84" t="str">
            <v>㈱杉山工作所</v>
          </cell>
          <cell r="L84">
            <v>3604</v>
          </cell>
          <cell r="M84" t="str">
            <v>浅野氏</v>
          </cell>
        </row>
        <row r="85">
          <cell r="I85">
            <v>3617</v>
          </cell>
          <cell r="J85" t="str">
            <v>㈱杉浦製作所</v>
          </cell>
          <cell r="L85">
            <v>3617</v>
          </cell>
          <cell r="M85" t="str">
            <v>岩井さん･鷹見さん</v>
          </cell>
        </row>
        <row r="86">
          <cell r="I86">
            <v>3631</v>
          </cell>
          <cell r="J86" t="str">
            <v>住友電気工業㈱</v>
          </cell>
          <cell r="L86">
            <v>3631</v>
          </cell>
          <cell r="M86" t="str">
            <v>野尻氏</v>
          </cell>
        </row>
        <row r="87">
          <cell r="I87">
            <v>3805</v>
          </cell>
          <cell r="J87" t="str">
            <v>セントラル自動車㈱</v>
          </cell>
          <cell r="L87">
            <v>3805</v>
          </cell>
          <cell r="M87" t="str">
            <v>太田(賢)氏</v>
          </cell>
        </row>
        <row r="88">
          <cell r="I88">
            <v>3810</v>
          </cell>
          <cell r="J88" t="str">
            <v>ｾﾒﾀﾞｲﾝ</v>
          </cell>
          <cell r="L88">
            <v>3810</v>
          </cell>
          <cell r="M88" t="str">
            <v>内田氏</v>
          </cell>
        </row>
        <row r="89">
          <cell r="I89">
            <v>3814</v>
          </cell>
          <cell r="J89" t="str">
            <v>星和化成㈱</v>
          </cell>
          <cell r="L89">
            <v>3814</v>
          </cell>
          <cell r="M89" t="str">
            <v>太田(賢)氏</v>
          </cell>
        </row>
        <row r="90">
          <cell r="I90">
            <v>4005</v>
          </cell>
          <cell r="J90" t="str">
            <v>大興工業㈱</v>
          </cell>
          <cell r="L90">
            <v>4005</v>
          </cell>
          <cell r="M90" t="str">
            <v>太田(和)氏</v>
          </cell>
        </row>
        <row r="91">
          <cell r="I91">
            <v>4008</v>
          </cell>
          <cell r="J91" t="str">
            <v>大豊工業㈱</v>
          </cell>
          <cell r="L91">
            <v>4008</v>
          </cell>
          <cell r="M91" t="str">
            <v>野尻氏</v>
          </cell>
        </row>
        <row r="92">
          <cell r="I92">
            <v>4011</v>
          </cell>
          <cell r="J92" t="str">
            <v>大和塗料販売㈱</v>
          </cell>
          <cell r="L92">
            <v>4011</v>
          </cell>
          <cell r="M92" t="str">
            <v>内田氏</v>
          </cell>
        </row>
        <row r="93">
          <cell r="I93">
            <v>4020</v>
          </cell>
          <cell r="J93" t="str">
            <v>竹原ｽﾌﾟﾘﾝｸﾞ工業㈱</v>
          </cell>
          <cell r="L93">
            <v>4020</v>
          </cell>
          <cell r="M93" t="str">
            <v>千種氏</v>
          </cell>
        </row>
        <row r="94">
          <cell r="I94">
            <v>4022</v>
          </cell>
          <cell r="J94" t="str">
            <v>ｱｽﾓ㈱</v>
          </cell>
          <cell r="L94">
            <v>4022</v>
          </cell>
          <cell r="M94" t="str">
            <v>野尻氏</v>
          </cell>
        </row>
        <row r="95">
          <cell r="I95">
            <v>4027</v>
          </cell>
          <cell r="J95" t="str">
            <v>㈱高木製作所</v>
          </cell>
          <cell r="L95">
            <v>4027</v>
          </cell>
          <cell r="M95" t="str">
            <v>浅野氏</v>
          </cell>
        </row>
        <row r="96">
          <cell r="I96">
            <v>4033</v>
          </cell>
          <cell r="J96" t="str">
            <v>太平洋工業㈱</v>
          </cell>
          <cell r="L96">
            <v>4033</v>
          </cell>
          <cell r="M96" t="str">
            <v>内田氏</v>
          </cell>
        </row>
        <row r="97">
          <cell r="I97">
            <v>4038</v>
          </cell>
          <cell r="J97" t="str">
            <v>大栄産業㈱</v>
          </cell>
          <cell r="L97">
            <v>4038</v>
          </cell>
          <cell r="M97" t="str">
            <v>太田(賢)氏･千種氏</v>
          </cell>
        </row>
        <row r="98">
          <cell r="I98">
            <v>4041</v>
          </cell>
          <cell r="J98" t="str">
            <v>㈱ﾀｹﾋﾛ</v>
          </cell>
          <cell r="L98">
            <v>4041</v>
          </cell>
          <cell r="M98" t="str">
            <v>太田(和)氏</v>
          </cell>
        </row>
        <row r="99">
          <cell r="I99">
            <v>4057</v>
          </cell>
          <cell r="J99" t="str">
            <v>ﾀﾞｲﾊﾂ工業㈱</v>
          </cell>
          <cell r="L99">
            <v>4057</v>
          </cell>
          <cell r="M99" t="str">
            <v>太田(賢)氏</v>
          </cell>
        </row>
        <row r="100">
          <cell r="I100">
            <v>4068</v>
          </cell>
          <cell r="J100" t="str">
            <v>高島屋日発工業㈱</v>
          </cell>
          <cell r="L100">
            <v>4068</v>
          </cell>
          <cell r="M100" t="str">
            <v>河瀬氏</v>
          </cell>
        </row>
        <row r="101">
          <cell r="I101">
            <v>4075</v>
          </cell>
          <cell r="J101" t="str">
            <v>田村ﾌﾟﾗｽﾁｯｸ製品</v>
          </cell>
          <cell r="L101">
            <v>4075</v>
          </cell>
          <cell r="M101" t="str">
            <v>太田(賢)氏</v>
          </cell>
        </row>
        <row r="102">
          <cell r="I102">
            <v>4518</v>
          </cell>
          <cell r="J102" t="str">
            <v>中庸ｽﾌﾟﾘﾝｸﾞ㈱</v>
          </cell>
          <cell r="L102">
            <v>4518</v>
          </cell>
          <cell r="M102" t="str">
            <v>浅野氏</v>
          </cell>
        </row>
        <row r="103">
          <cell r="I103">
            <v>4519</v>
          </cell>
          <cell r="J103" t="str">
            <v>中央発條㈱</v>
          </cell>
          <cell r="L103">
            <v>4519</v>
          </cell>
          <cell r="M103" t="str">
            <v>内田氏</v>
          </cell>
        </row>
        <row r="104">
          <cell r="I104">
            <v>4538</v>
          </cell>
          <cell r="J104" t="str">
            <v>㈱中外</v>
          </cell>
          <cell r="L104">
            <v>4538</v>
          </cell>
          <cell r="M104" t="str">
            <v>内田氏</v>
          </cell>
        </row>
        <row r="105">
          <cell r="I105">
            <v>4540</v>
          </cell>
          <cell r="J105" t="str">
            <v>中央精機㈱</v>
          </cell>
          <cell r="L105">
            <v>4540</v>
          </cell>
          <cell r="M105" t="str">
            <v>河瀬氏</v>
          </cell>
        </row>
        <row r="106">
          <cell r="I106">
            <v>4900</v>
          </cell>
          <cell r="J106" t="str">
            <v>㈱津田鈑</v>
          </cell>
          <cell r="L106">
            <v>4900</v>
          </cell>
          <cell r="M106" t="str">
            <v>内田氏</v>
          </cell>
        </row>
        <row r="107">
          <cell r="I107">
            <v>4907</v>
          </cell>
          <cell r="J107" t="str">
            <v>津田工業㈱</v>
          </cell>
          <cell r="L107">
            <v>4907</v>
          </cell>
          <cell r="M107" t="str">
            <v>岩井さん･鷹見さん</v>
          </cell>
        </row>
        <row r="108">
          <cell r="I108">
            <v>4910</v>
          </cell>
          <cell r="J108" t="str">
            <v>㈱槌屋</v>
          </cell>
          <cell r="L108">
            <v>4910</v>
          </cell>
          <cell r="M108" t="str">
            <v>内田氏</v>
          </cell>
        </row>
        <row r="109">
          <cell r="I109">
            <v>5305</v>
          </cell>
          <cell r="J109" t="str">
            <v>東海興業㈱ｺﾞﾑ</v>
          </cell>
          <cell r="L109">
            <v>5305</v>
          </cell>
          <cell r="M109" t="str">
            <v>千種氏</v>
          </cell>
        </row>
        <row r="110">
          <cell r="I110">
            <v>5307</v>
          </cell>
          <cell r="J110" t="str">
            <v>東海サッシュ工業㈱</v>
          </cell>
          <cell r="L110">
            <v>5307</v>
          </cell>
          <cell r="M110" t="str">
            <v>太田(賢)氏</v>
          </cell>
        </row>
        <row r="111">
          <cell r="I111">
            <v>5308</v>
          </cell>
          <cell r="J111" t="str">
            <v>東海鉄工㈱</v>
          </cell>
          <cell r="L111">
            <v>5308</v>
          </cell>
          <cell r="M111" t="str">
            <v>浅野氏</v>
          </cell>
        </row>
        <row r="112">
          <cell r="I112">
            <v>5310</v>
          </cell>
          <cell r="J112" t="str">
            <v>東海プレス工業㈱</v>
          </cell>
          <cell r="L112">
            <v>5310</v>
          </cell>
          <cell r="M112" t="str">
            <v>内田氏</v>
          </cell>
        </row>
        <row r="113">
          <cell r="I113">
            <v>5312</v>
          </cell>
          <cell r="J113" t="str">
            <v>㈱東海理化電機製作所</v>
          </cell>
          <cell r="L113">
            <v>5312</v>
          </cell>
          <cell r="M113" t="str">
            <v>河瀬氏</v>
          </cell>
        </row>
        <row r="114">
          <cell r="I114">
            <v>5334</v>
          </cell>
          <cell r="J114" t="str">
            <v>ﾄﾓｴ工業㈱</v>
          </cell>
          <cell r="L114">
            <v>5334</v>
          </cell>
          <cell r="M114" t="str">
            <v>浅野氏</v>
          </cell>
        </row>
        <row r="115">
          <cell r="I115">
            <v>5339</v>
          </cell>
          <cell r="J115" t="str">
            <v>㈱豊田自動織機製作所</v>
          </cell>
          <cell r="L115">
            <v>5339</v>
          </cell>
          <cell r="M115" t="str">
            <v>河瀬氏</v>
          </cell>
        </row>
        <row r="116">
          <cell r="I116">
            <v>5341</v>
          </cell>
          <cell r="J116" t="str">
            <v>豊臣機工㈱</v>
          </cell>
          <cell r="L116">
            <v>5341</v>
          </cell>
          <cell r="M116" t="str">
            <v>太田(賢)氏</v>
          </cell>
        </row>
        <row r="117">
          <cell r="I117">
            <v>5346</v>
          </cell>
          <cell r="J117" t="str">
            <v>豊田鉄工㈱</v>
          </cell>
          <cell r="L117">
            <v>5346</v>
          </cell>
          <cell r="M117" t="str">
            <v>内田氏</v>
          </cell>
        </row>
        <row r="118">
          <cell r="I118">
            <v>5349</v>
          </cell>
          <cell r="J118" t="str">
            <v>東郷製作所㈱</v>
          </cell>
          <cell r="L118">
            <v>5349</v>
          </cell>
          <cell r="M118" t="str">
            <v>浅野氏</v>
          </cell>
        </row>
        <row r="119">
          <cell r="I119">
            <v>5354</v>
          </cell>
          <cell r="J119" t="str">
            <v>豊田通商㈱</v>
          </cell>
          <cell r="L119">
            <v>5354</v>
          </cell>
          <cell r="M119" t="str">
            <v>太田(和)氏</v>
          </cell>
        </row>
        <row r="120">
          <cell r="I120">
            <v>5357</v>
          </cell>
          <cell r="J120" t="str">
            <v>東京特殊印刷工業㈱</v>
          </cell>
          <cell r="L120">
            <v>5357</v>
          </cell>
          <cell r="M120" t="str">
            <v>内田氏</v>
          </cell>
        </row>
        <row r="121">
          <cell r="I121">
            <v>5361</v>
          </cell>
          <cell r="J121" t="str">
            <v>豊田工機㈱</v>
          </cell>
          <cell r="L121">
            <v>5361</v>
          </cell>
          <cell r="M121" t="str">
            <v>河瀬氏</v>
          </cell>
        </row>
        <row r="122">
          <cell r="I122">
            <v>5373</v>
          </cell>
          <cell r="J122" t="str">
            <v>㈱トープラ</v>
          </cell>
          <cell r="L122">
            <v>5373</v>
          </cell>
          <cell r="M122" t="str">
            <v>岩井さん･鷹見さん</v>
          </cell>
        </row>
        <row r="123">
          <cell r="I123">
            <v>5382</v>
          </cell>
          <cell r="J123" t="str">
            <v>豊田通商(化成品部)</v>
          </cell>
          <cell r="L123">
            <v>5382</v>
          </cell>
          <cell r="M123" t="str">
            <v>河瀬氏</v>
          </cell>
        </row>
        <row r="124">
          <cell r="I124">
            <v>5397</v>
          </cell>
          <cell r="J124" t="str">
            <v>東海興業㈱</v>
          </cell>
          <cell r="L124">
            <v>5397</v>
          </cell>
          <cell r="M124" t="str">
            <v>河瀬氏</v>
          </cell>
        </row>
        <row r="125">
          <cell r="I125">
            <v>5401</v>
          </cell>
          <cell r="J125" t="str">
            <v>豊田紡織㈱</v>
          </cell>
          <cell r="L125">
            <v>5401</v>
          </cell>
          <cell r="M125" t="str">
            <v>河瀬氏</v>
          </cell>
        </row>
        <row r="126">
          <cell r="I126">
            <v>5411</v>
          </cell>
          <cell r="J126" t="str">
            <v>㈱東海理機製作所</v>
          </cell>
          <cell r="L126">
            <v>5411</v>
          </cell>
          <cell r="M126" t="str">
            <v>野尻氏</v>
          </cell>
        </row>
        <row r="127">
          <cell r="I127">
            <v>5416</v>
          </cell>
          <cell r="J127" t="str">
            <v>東海化成㈱</v>
          </cell>
          <cell r="L127">
            <v>5416</v>
          </cell>
          <cell r="M127" t="str">
            <v>河瀬氏</v>
          </cell>
        </row>
        <row r="128">
          <cell r="I128">
            <v>5431</v>
          </cell>
          <cell r="J128" t="str">
            <v>東洋ｺﾞﾑ工業㈱</v>
          </cell>
          <cell r="L128">
            <v>5431</v>
          </cell>
          <cell r="M128" t="str">
            <v>河瀬氏</v>
          </cell>
        </row>
        <row r="129">
          <cell r="I129">
            <v>5439</v>
          </cell>
          <cell r="J129" t="str">
            <v>㈱ｺﾍﾞﾙｸ</v>
          </cell>
          <cell r="L129">
            <v>5439</v>
          </cell>
          <cell r="M129" t="str">
            <v>河瀬氏</v>
          </cell>
        </row>
        <row r="130">
          <cell r="I130">
            <v>5440</v>
          </cell>
          <cell r="J130" t="str">
            <v>ﾄﾘﾆﾃｨｰ工業㈱</v>
          </cell>
          <cell r="L130">
            <v>5440</v>
          </cell>
          <cell r="M130" t="str">
            <v>太田(和)氏</v>
          </cell>
        </row>
        <row r="131">
          <cell r="I131">
            <v>6056</v>
          </cell>
          <cell r="J131" t="str">
            <v>㈱ﾅｶﾞﾗ</v>
          </cell>
          <cell r="L131">
            <v>6056</v>
          </cell>
          <cell r="M131" t="str">
            <v>太田(賢)氏</v>
          </cell>
        </row>
        <row r="132">
          <cell r="I132">
            <v>6316</v>
          </cell>
          <cell r="J132" t="str">
            <v>日本板硝子㈱</v>
          </cell>
          <cell r="L132">
            <v>6316</v>
          </cell>
          <cell r="M132" t="str">
            <v>太田(賢)氏</v>
          </cell>
        </row>
        <row r="133">
          <cell r="I133">
            <v>6322</v>
          </cell>
          <cell r="J133" t="str">
            <v>㈱ﾃﾞﾝｿｰ</v>
          </cell>
          <cell r="L133">
            <v>6322</v>
          </cell>
          <cell r="M133" t="str">
            <v>野尻氏</v>
          </cell>
        </row>
        <row r="134">
          <cell r="I134">
            <v>6353</v>
          </cell>
          <cell r="J134" t="str">
            <v>西川ｺﾞﾑ工業㈱</v>
          </cell>
          <cell r="L134">
            <v>6353</v>
          </cell>
          <cell r="M134" t="str">
            <v>千種氏</v>
          </cell>
        </row>
        <row r="135">
          <cell r="I135">
            <v>6356</v>
          </cell>
          <cell r="J135" t="str">
            <v>日本ｾｷｿｰ工業㈱</v>
          </cell>
          <cell r="L135">
            <v>6356</v>
          </cell>
          <cell r="M135" t="str">
            <v>内田氏</v>
          </cell>
        </row>
        <row r="136">
          <cell r="I136">
            <v>6357</v>
          </cell>
          <cell r="J136" t="str">
            <v>日本ﾋﾟﾗｰ工業㈱</v>
          </cell>
          <cell r="L136">
            <v>6357</v>
          </cell>
          <cell r="M136" t="str">
            <v>岩井さん･鷹見さん</v>
          </cell>
        </row>
        <row r="137">
          <cell r="I137">
            <v>6358</v>
          </cell>
          <cell r="J137" t="str">
            <v>日本発条㈱</v>
          </cell>
          <cell r="L137">
            <v>6358</v>
          </cell>
          <cell r="M137" t="str">
            <v>千種氏</v>
          </cell>
        </row>
        <row r="138">
          <cell r="I138">
            <v>6367</v>
          </cell>
          <cell r="J138" t="str">
            <v>日昌㈱</v>
          </cell>
          <cell r="L138">
            <v>6367</v>
          </cell>
          <cell r="M138" t="str">
            <v>浅野氏</v>
          </cell>
        </row>
        <row r="139">
          <cell r="I139">
            <v>6372</v>
          </cell>
          <cell r="J139" t="str">
            <v>㈱ﾆﾌｺ</v>
          </cell>
          <cell r="L139">
            <v>6372</v>
          </cell>
          <cell r="M139" t="str">
            <v>内田氏</v>
          </cell>
        </row>
        <row r="140">
          <cell r="I140">
            <v>6376</v>
          </cell>
          <cell r="J140" t="str">
            <v>日本精工㈱</v>
          </cell>
          <cell r="L140">
            <v>6376</v>
          </cell>
          <cell r="M140" t="str">
            <v>河瀬氏</v>
          </cell>
        </row>
        <row r="141">
          <cell r="I141">
            <v>6377</v>
          </cell>
          <cell r="J141" t="str">
            <v>日本ｹｰﾌﾞﾙｼｽﾃﾑ㈱</v>
          </cell>
          <cell r="L141">
            <v>6377</v>
          </cell>
          <cell r="M141" t="str">
            <v>内田氏</v>
          </cell>
        </row>
        <row r="142">
          <cell r="I142">
            <v>6378</v>
          </cell>
          <cell r="J142" t="str">
            <v>日本ｽﾀｯﾄﾞｳｪﾙﾃﾞｨﾝｸﾞ㈱</v>
          </cell>
          <cell r="L142">
            <v>6378</v>
          </cell>
          <cell r="M142" t="str">
            <v>内田氏</v>
          </cell>
        </row>
        <row r="143">
          <cell r="I143">
            <v>6403</v>
          </cell>
          <cell r="J143" t="str">
            <v>日本ﾙｰﾌﾗｯｸ</v>
          </cell>
          <cell r="L143">
            <v>6403</v>
          </cell>
          <cell r="M143" t="str">
            <v>千種氏</v>
          </cell>
        </row>
        <row r="144">
          <cell r="I144">
            <v>7002</v>
          </cell>
          <cell r="J144" t="str">
            <v>林ﾃﾚﾝﾌﾟ㈱</v>
          </cell>
          <cell r="L144">
            <v>7002</v>
          </cell>
          <cell r="M144" t="str">
            <v>太田(和)氏</v>
          </cell>
        </row>
        <row r="145">
          <cell r="I145">
            <v>7400</v>
          </cell>
          <cell r="J145" t="str">
            <v>㈱光精工</v>
          </cell>
          <cell r="L145">
            <v>7400</v>
          </cell>
          <cell r="M145" t="str">
            <v>岩井さん･鷹見さん</v>
          </cell>
        </row>
        <row r="146">
          <cell r="I146">
            <v>7420</v>
          </cell>
          <cell r="J146" t="str">
            <v>日野自動車工業㈱</v>
          </cell>
          <cell r="L146">
            <v>7420</v>
          </cell>
          <cell r="M146" t="str">
            <v>内田氏</v>
          </cell>
        </row>
        <row r="147">
          <cell r="I147">
            <v>7423</v>
          </cell>
          <cell r="J147" t="str">
            <v>平岡ﾎﾞﾃﾞｰ㈱</v>
          </cell>
          <cell r="L147">
            <v>7423</v>
          </cell>
          <cell r="M147" t="str">
            <v>柴田氏</v>
          </cell>
        </row>
        <row r="148">
          <cell r="I148">
            <v>7600</v>
          </cell>
          <cell r="J148" t="str">
            <v>㈱ﾌｶﾔ工業</v>
          </cell>
          <cell r="L148">
            <v>7600</v>
          </cell>
          <cell r="M148" t="str">
            <v>内田氏</v>
          </cell>
        </row>
        <row r="149">
          <cell r="I149">
            <v>7610</v>
          </cell>
          <cell r="J149" t="str">
            <v>ﾌﾀﾊﾞ産業㈱</v>
          </cell>
          <cell r="L149">
            <v>7610</v>
          </cell>
          <cell r="M149" t="str">
            <v>太田(賢)氏</v>
          </cell>
        </row>
        <row r="150">
          <cell r="I150">
            <v>7652</v>
          </cell>
          <cell r="J150" t="str">
            <v>ﾌﾞﾘｼﾞｽﾄﾝ</v>
          </cell>
          <cell r="L150">
            <v>7652</v>
          </cell>
          <cell r="M150" t="str">
            <v>河瀬氏</v>
          </cell>
        </row>
        <row r="151">
          <cell r="I151">
            <v>7903</v>
          </cell>
          <cell r="J151" t="str">
            <v>宝和化学㈱</v>
          </cell>
          <cell r="L151">
            <v>7903</v>
          </cell>
          <cell r="M151" t="str">
            <v>浅野氏</v>
          </cell>
        </row>
        <row r="152">
          <cell r="I152">
            <v>7904</v>
          </cell>
          <cell r="J152" t="str">
            <v>豊和繊維工業㈱</v>
          </cell>
          <cell r="L152">
            <v>7904</v>
          </cell>
          <cell r="M152" t="str">
            <v>太田(和)氏</v>
          </cell>
        </row>
        <row r="153">
          <cell r="I153">
            <v>7908</v>
          </cell>
          <cell r="J153" t="str">
            <v>堀江金属工業㈱</v>
          </cell>
          <cell r="L153">
            <v>7908</v>
          </cell>
          <cell r="M153" t="str">
            <v>内田氏</v>
          </cell>
        </row>
        <row r="154">
          <cell r="I154">
            <v>7919</v>
          </cell>
          <cell r="J154" t="str">
            <v>ﾎﾟｯﾌﾟﾘﾍﾞｯﾄﾌｧｽﾅｰ㈱</v>
          </cell>
          <cell r="L154">
            <v>7919</v>
          </cell>
          <cell r="M154" t="str">
            <v>岩井さん･鷹見さん</v>
          </cell>
        </row>
        <row r="155">
          <cell r="I155">
            <v>8010</v>
          </cell>
          <cell r="J155" t="str">
            <v>丸高㈱ﾚｻﾞｰ･ﾍﾞﾙﾄ</v>
          </cell>
          <cell r="L155">
            <v>8010</v>
          </cell>
          <cell r="M155" t="str">
            <v>河瀬氏</v>
          </cell>
        </row>
        <row r="156">
          <cell r="I156">
            <v>8012</v>
          </cell>
          <cell r="J156" t="str">
            <v>丸高㈱ｼｰﾄ</v>
          </cell>
          <cell r="L156">
            <v>8012</v>
          </cell>
          <cell r="M156" t="str">
            <v>河瀬氏</v>
          </cell>
        </row>
        <row r="157">
          <cell r="I157">
            <v>8023</v>
          </cell>
          <cell r="J157" t="str">
            <v>ﾃｸﾉｴｲﾄ㈱</v>
          </cell>
          <cell r="L157">
            <v>8023</v>
          </cell>
          <cell r="M157" t="str">
            <v>内田氏</v>
          </cell>
        </row>
        <row r="158">
          <cell r="I158">
            <v>8025</v>
          </cell>
          <cell r="J158" t="str">
            <v>ﾏﾙｲ工業㈱</v>
          </cell>
          <cell r="L158">
            <v>8025</v>
          </cell>
          <cell r="M158" t="str">
            <v>内田氏</v>
          </cell>
        </row>
        <row r="159">
          <cell r="I159">
            <v>8029</v>
          </cell>
          <cell r="J159" t="str">
            <v>ﾏﾙﾔｽ工業㈱</v>
          </cell>
          <cell r="L159">
            <v>8029</v>
          </cell>
          <cell r="M159" t="str">
            <v>内田氏</v>
          </cell>
        </row>
        <row r="160">
          <cell r="I160">
            <v>8030</v>
          </cell>
          <cell r="J160" t="str">
            <v>ﾏﾙﾔｽ工業㈱</v>
          </cell>
          <cell r="L160">
            <v>8030</v>
          </cell>
          <cell r="M160" t="str">
            <v>内田氏</v>
          </cell>
        </row>
        <row r="161">
          <cell r="I161">
            <v>8033</v>
          </cell>
          <cell r="J161" t="str">
            <v>丸満産業</v>
          </cell>
          <cell r="L161">
            <v>8033</v>
          </cell>
          <cell r="M161" t="str">
            <v>柴田氏</v>
          </cell>
        </row>
        <row r="162">
          <cell r="I162">
            <v>8034</v>
          </cell>
          <cell r="J162" t="str">
            <v xml:space="preserve">丸順精器工業㈱ </v>
          </cell>
          <cell r="L162">
            <v>8034</v>
          </cell>
          <cell r="M162" t="str">
            <v>内田氏</v>
          </cell>
        </row>
        <row r="163">
          <cell r="I163">
            <v>8036</v>
          </cell>
          <cell r="J163" t="str">
            <v>丸栄工業㈱</v>
          </cell>
          <cell r="L163">
            <v>8036</v>
          </cell>
          <cell r="M163" t="str">
            <v>岩井さん･鷹見さん</v>
          </cell>
        </row>
        <row r="164">
          <cell r="I164">
            <v>8039</v>
          </cell>
          <cell r="J164" t="str">
            <v>松下電器産業㈱</v>
          </cell>
          <cell r="L164">
            <v>8039</v>
          </cell>
          <cell r="M164" t="str">
            <v>野尻氏</v>
          </cell>
        </row>
        <row r="165">
          <cell r="I165">
            <v>8401</v>
          </cell>
          <cell r="J165" t="str">
            <v>ミツワ製作所</v>
          </cell>
          <cell r="L165">
            <v>8401</v>
          </cell>
          <cell r="M165" t="str">
            <v>柴田氏</v>
          </cell>
        </row>
        <row r="166">
          <cell r="I166">
            <v>8414</v>
          </cell>
          <cell r="J166" t="str">
            <v>ｲｲﾀﾞ産業</v>
          </cell>
          <cell r="L166">
            <v>8414</v>
          </cell>
          <cell r="M166" t="str">
            <v>内田氏</v>
          </cell>
        </row>
        <row r="167">
          <cell r="I167">
            <v>8417</v>
          </cell>
          <cell r="J167" t="str">
            <v>三井屋工業㈱</v>
          </cell>
          <cell r="L167">
            <v>8417</v>
          </cell>
          <cell r="M167" t="str">
            <v>太田(和)氏</v>
          </cell>
        </row>
        <row r="168">
          <cell r="I168">
            <v>8418</v>
          </cell>
          <cell r="J168" t="str">
            <v>三井金属工業㈱</v>
          </cell>
          <cell r="L168">
            <v>8418</v>
          </cell>
          <cell r="M168" t="str">
            <v>柴田氏</v>
          </cell>
        </row>
        <row r="169">
          <cell r="I169">
            <v>8427</v>
          </cell>
          <cell r="J169" t="str">
            <v>三ﾂ星ﾍﾞﾙﾄ㈱</v>
          </cell>
          <cell r="L169">
            <v>8427</v>
          </cell>
          <cell r="M169" t="str">
            <v>河瀬氏</v>
          </cell>
        </row>
        <row r="170">
          <cell r="I170">
            <v>8429</v>
          </cell>
          <cell r="J170" t="str">
            <v>㈱水谷製作所</v>
          </cell>
          <cell r="L170">
            <v>8429</v>
          </cell>
          <cell r="M170" t="str">
            <v>浅野氏</v>
          </cell>
        </row>
        <row r="171">
          <cell r="I171">
            <v>8702</v>
          </cell>
          <cell r="J171" t="str">
            <v>㈱村上開明堂</v>
          </cell>
          <cell r="L171">
            <v>8702</v>
          </cell>
          <cell r="M171" t="str">
            <v>太田(賢)氏</v>
          </cell>
        </row>
        <row r="172">
          <cell r="I172">
            <v>8806</v>
          </cell>
          <cell r="J172" t="str">
            <v>㈱メイドー</v>
          </cell>
          <cell r="L172">
            <v>8806</v>
          </cell>
          <cell r="M172" t="str">
            <v>岩井さん･鷹見さん</v>
          </cell>
        </row>
        <row r="173">
          <cell r="I173">
            <v>8807</v>
          </cell>
          <cell r="J173" t="str">
            <v>盟和産業㈱</v>
          </cell>
          <cell r="L173">
            <v>8807</v>
          </cell>
          <cell r="M173" t="str">
            <v>太田(和)氏</v>
          </cell>
        </row>
        <row r="174">
          <cell r="I174">
            <v>8815</v>
          </cell>
          <cell r="J174" t="str">
            <v>盟和精工</v>
          </cell>
          <cell r="L174">
            <v>8815</v>
          </cell>
          <cell r="M174" t="str">
            <v>柴田氏</v>
          </cell>
        </row>
        <row r="175">
          <cell r="I175">
            <v>9002</v>
          </cell>
          <cell r="J175" t="str">
            <v>矢崎化工㈱</v>
          </cell>
          <cell r="L175">
            <v>9002</v>
          </cell>
          <cell r="M175" t="str">
            <v>千種氏</v>
          </cell>
        </row>
        <row r="176">
          <cell r="I176">
            <v>9003</v>
          </cell>
          <cell r="J176" t="str">
            <v>矢崎総業㈱</v>
          </cell>
          <cell r="L176">
            <v>9003</v>
          </cell>
          <cell r="M176" t="str">
            <v>野尻氏</v>
          </cell>
        </row>
        <row r="177">
          <cell r="I177">
            <v>9023</v>
          </cell>
          <cell r="J177" t="str">
            <v>矢作産業㈱</v>
          </cell>
          <cell r="L177">
            <v>9023</v>
          </cell>
          <cell r="M177" t="str">
            <v>柴田氏</v>
          </cell>
        </row>
        <row r="178">
          <cell r="I178">
            <v>9909</v>
          </cell>
          <cell r="J178" t="str">
            <v>豊和化成㈱</v>
          </cell>
          <cell r="L178">
            <v>9909</v>
          </cell>
          <cell r="M178" t="str">
            <v>太田(和)氏</v>
          </cell>
        </row>
      </sheetData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購買担当"/>
      <sheetName val="まとめ表"/>
      <sheetName val="関係会社"/>
      <sheetName val="KD"/>
      <sheetName val="設変"/>
      <sheetName val="補給（送付用）"/>
      <sheetName val="特設"/>
      <sheetName val="Sheet1"/>
      <sheetName val="ﾘﾝｸ②"/>
      <sheetName val="購買担当01.2"/>
      <sheetName val="損益月割計画06"/>
      <sheetName val="売上・直材計算(PVC)"/>
      <sheetName val="売上・直材計算(EPDM)"/>
      <sheetName val="役員・駐在員"/>
      <sheetName val="管理部門"/>
      <sheetName val="間接部門"/>
      <sheetName val="間接部門作業者"/>
      <sheetName val="直接(PVC)"/>
      <sheetName val="直接(EPDM)"/>
      <sheetName val="機械装置償却費"/>
      <sheetName val="除く機械償却費"/>
      <sheetName val="賃借"/>
      <sheetName val="賃借設備"/>
      <sheetName val="SCPL"/>
      <sheetName val="リスト"/>
      <sheetName val="材料"/>
      <sheetName val=""/>
    </sheetNames>
    <sheetDataSet>
      <sheetData sheetId="0" refreshError="1">
        <row r="6">
          <cell r="I6">
            <v>600</v>
          </cell>
          <cell r="J6" t="str">
            <v>ﾊﾏﾆ化成㈱</v>
          </cell>
          <cell r="L6" t="str">
            <v>0600</v>
          </cell>
          <cell r="M6" t="str">
            <v>酒井（２６３２）</v>
          </cell>
        </row>
        <row r="7">
          <cell r="I7">
            <v>601</v>
          </cell>
          <cell r="J7" t="str">
            <v>ﾌｼﾞｽﾁｰﾙﾃｯｸ</v>
          </cell>
          <cell r="L7" t="str">
            <v>0601</v>
          </cell>
          <cell r="M7" t="str">
            <v>柴田氏</v>
          </cell>
        </row>
        <row r="8">
          <cell r="I8" t="str">
            <v>0602</v>
          </cell>
          <cell r="J8" t="str">
            <v>ｱﾄﾞ㈱</v>
          </cell>
          <cell r="L8" t="str">
            <v>0602</v>
          </cell>
          <cell r="M8" t="str">
            <v>太田(和)氏</v>
          </cell>
        </row>
        <row r="9">
          <cell r="I9" t="str">
            <v>0604</v>
          </cell>
          <cell r="J9" t="str">
            <v>東海特装車</v>
          </cell>
          <cell r="L9" t="str">
            <v>0604</v>
          </cell>
          <cell r="M9" t="str">
            <v>柴田氏</v>
          </cell>
        </row>
        <row r="10">
          <cell r="I10" t="str">
            <v>0606</v>
          </cell>
          <cell r="J10" t="str">
            <v>ｼﾞﾌﾟﾛ㈱</v>
          </cell>
          <cell r="L10" t="str">
            <v>0606</v>
          </cell>
          <cell r="M10" t="str">
            <v>太田(賢)氏</v>
          </cell>
        </row>
        <row r="11">
          <cell r="I11" t="str">
            <v>0620</v>
          </cell>
          <cell r="J11" t="str">
            <v>不二自動車工業</v>
          </cell>
          <cell r="L11" t="str">
            <v>0620</v>
          </cell>
          <cell r="M11" t="str">
            <v>柴田氏</v>
          </cell>
        </row>
        <row r="12">
          <cell r="I12" t="str">
            <v>0641</v>
          </cell>
          <cell r="J12" t="str">
            <v>㈱ｴｽｴｽﾘﾐﾃｯﾄﾞ</v>
          </cell>
          <cell r="L12" t="str">
            <v>0641</v>
          </cell>
          <cell r="M12" t="str">
            <v>太田(賢)氏</v>
          </cell>
        </row>
        <row r="13">
          <cell r="I13" t="str">
            <v>0650</v>
          </cell>
          <cell r="J13" t="str">
            <v>ｽﾀﾝﾚｰ電気㈱</v>
          </cell>
          <cell r="L13" t="str">
            <v>0650</v>
          </cell>
          <cell r="M13" t="str">
            <v>太田(賢)氏</v>
          </cell>
        </row>
        <row r="14">
          <cell r="I14" t="str">
            <v>0651</v>
          </cell>
          <cell r="J14" t="str">
            <v>ｱﾙﾊﾟｲﾝ㈱</v>
          </cell>
          <cell r="L14" t="str">
            <v>0651</v>
          </cell>
          <cell r="M14" t="str">
            <v>野尻氏</v>
          </cell>
        </row>
        <row r="15">
          <cell r="I15" t="str">
            <v>0680</v>
          </cell>
          <cell r="J15" t="str">
            <v>ｻｶｲ産業㈱</v>
          </cell>
          <cell r="L15" t="str">
            <v>0680</v>
          </cell>
          <cell r="M15" t="str">
            <v>柴田氏</v>
          </cell>
        </row>
        <row r="16">
          <cell r="I16" t="str">
            <v>0687</v>
          </cell>
          <cell r="J16" t="str">
            <v>ﾄﾖﾀ車体研究所</v>
          </cell>
          <cell r="L16" t="str">
            <v>0687</v>
          </cell>
          <cell r="M16" t="str">
            <v>浅野氏</v>
          </cell>
        </row>
        <row r="17">
          <cell r="I17" t="str">
            <v>0688</v>
          </cell>
          <cell r="J17" t="str">
            <v>ﾀｹﾐ精工</v>
          </cell>
          <cell r="L17" t="str">
            <v>0688</v>
          </cell>
          <cell r="M17" t="str">
            <v>柴田氏</v>
          </cell>
        </row>
        <row r="18">
          <cell r="I18" t="str">
            <v>0689</v>
          </cell>
          <cell r="J18" t="str">
            <v>名古屋樹脂工業㈱</v>
          </cell>
          <cell r="L18" t="str">
            <v>0689</v>
          </cell>
          <cell r="M18" t="str">
            <v>柴田氏</v>
          </cell>
        </row>
        <row r="19">
          <cell r="I19" t="str">
            <v>0690</v>
          </cell>
          <cell r="J19" t="str">
            <v>ｸﾞﾛｰﾊﾞﾙ</v>
          </cell>
          <cell r="L19" t="str">
            <v>0690</v>
          </cell>
          <cell r="M19" t="str">
            <v>柴田氏</v>
          </cell>
        </row>
        <row r="20">
          <cell r="I20" t="str">
            <v>0694</v>
          </cell>
          <cell r="J20" t="str">
            <v>ｸﾗﾘｵﾝ</v>
          </cell>
          <cell r="L20" t="str">
            <v>0694</v>
          </cell>
          <cell r="M20" t="str">
            <v>柴田氏</v>
          </cell>
        </row>
        <row r="21">
          <cell r="I21" t="str">
            <v>0885</v>
          </cell>
          <cell r="J21" t="str">
            <v>永興電機工業</v>
          </cell>
          <cell r="L21" t="str">
            <v>0885</v>
          </cell>
          <cell r="M21" t="str">
            <v>柴田氏</v>
          </cell>
        </row>
        <row r="22">
          <cell r="I22" t="str">
            <v>0886</v>
          </cell>
          <cell r="J22" t="str">
            <v>㈱啓愛社ｴﾇ･ｴﾑ･ﾋﾞｰ</v>
          </cell>
          <cell r="L22" t="str">
            <v>0886</v>
          </cell>
          <cell r="M22" t="str">
            <v>太田(賢)氏</v>
          </cell>
        </row>
        <row r="23">
          <cell r="I23" t="str">
            <v>0887</v>
          </cell>
          <cell r="J23" t="str">
            <v>名古屋理研電具㈱</v>
          </cell>
          <cell r="L23" t="str">
            <v>0887</v>
          </cell>
          <cell r="M23" t="str">
            <v>野尻氏</v>
          </cell>
        </row>
        <row r="24">
          <cell r="I24" t="str">
            <v>0888</v>
          </cell>
          <cell r="J24" t="str">
            <v>本　</v>
          </cell>
          <cell r="L24" t="str">
            <v>0888</v>
          </cell>
          <cell r="M24" t="str">
            <v>柴田氏</v>
          </cell>
        </row>
        <row r="25">
          <cell r="I25" t="str">
            <v>0890</v>
          </cell>
          <cell r="J25" t="str">
            <v>日精工業</v>
          </cell>
          <cell r="L25" t="str">
            <v>0890</v>
          </cell>
          <cell r="M25" t="str">
            <v>柴田氏</v>
          </cell>
        </row>
        <row r="26">
          <cell r="I26" t="str">
            <v>0890</v>
          </cell>
          <cell r="J26" t="str">
            <v>日精工業</v>
          </cell>
          <cell r="L26" t="str">
            <v>0890</v>
          </cell>
          <cell r="M26" t="str">
            <v>柴田氏</v>
          </cell>
        </row>
        <row r="27">
          <cell r="I27" t="str">
            <v>0894</v>
          </cell>
          <cell r="J27" t="str">
            <v>ﾕｳﾜ産業㈱</v>
          </cell>
          <cell r="L27" t="str">
            <v>0894</v>
          </cell>
          <cell r="M27" t="str">
            <v>太田(和)氏</v>
          </cell>
        </row>
        <row r="28">
          <cell r="I28" t="str">
            <v>1007</v>
          </cell>
          <cell r="J28" t="str">
            <v>愛知木材㈱</v>
          </cell>
          <cell r="L28">
            <v>1007</v>
          </cell>
          <cell r="M28" t="str">
            <v>浅野氏</v>
          </cell>
        </row>
        <row r="29">
          <cell r="I29">
            <v>1010</v>
          </cell>
          <cell r="J29" t="str">
            <v>㈱青山製作所</v>
          </cell>
          <cell r="L29">
            <v>1010</v>
          </cell>
          <cell r="M29" t="str">
            <v>岩井さん</v>
          </cell>
        </row>
        <row r="30">
          <cell r="I30">
            <v>1012</v>
          </cell>
          <cell r="J30" t="str">
            <v>旭硝子㈱</v>
          </cell>
          <cell r="L30">
            <v>1012</v>
          </cell>
          <cell r="M30" t="str">
            <v>太田(賢)氏</v>
          </cell>
        </row>
        <row r="31">
          <cell r="I31">
            <v>1026</v>
          </cell>
          <cell r="J31" t="str">
            <v>アラコ㈱　（ﾄﾘﾑ）</v>
          </cell>
          <cell r="L31">
            <v>1026</v>
          </cell>
          <cell r="M31" t="str">
            <v>河瀬氏</v>
          </cell>
        </row>
        <row r="32">
          <cell r="I32">
            <v>1037</v>
          </cell>
          <cell r="J32" t="str">
            <v>愛知皮革工業㈱</v>
          </cell>
          <cell r="L32">
            <v>1037</v>
          </cell>
          <cell r="M32" t="str">
            <v>太田(和)氏</v>
          </cell>
        </row>
        <row r="33">
          <cell r="I33">
            <v>1046</v>
          </cell>
          <cell r="J33" t="str">
            <v>ｱｲｼﾝ精機㈱</v>
          </cell>
          <cell r="L33">
            <v>1046</v>
          </cell>
          <cell r="M33" t="str">
            <v>浅野氏</v>
          </cell>
        </row>
        <row r="34">
          <cell r="I34">
            <v>1047</v>
          </cell>
          <cell r="J34" t="str">
            <v>ｱｲｼﾝ精機㈱</v>
          </cell>
          <cell r="L34">
            <v>1047</v>
          </cell>
          <cell r="M34" t="str">
            <v>浅野氏</v>
          </cell>
        </row>
        <row r="35">
          <cell r="I35">
            <v>1048</v>
          </cell>
          <cell r="J35" t="str">
            <v>ｱｲｼﾝ精機㈱</v>
          </cell>
          <cell r="L35">
            <v>1048</v>
          </cell>
          <cell r="M35" t="str">
            <v>浅野氏</v>
          </cell>
        </row>
        <row r="36">
          <cell r="I36">
            <v>1052</v>
          </cell>
          <cell r="J36" t="str">
            <v>ｱｲｼﾝAW㈱</v>
          </cell>
          <cell r="L36">
            <v>1052</v>
          </cell>
          <cell r="M36" t="str">
            <v>河瀬氏</v>
          </cell>
        </row>
        <row r="37">
          <cell r="I37">
            <v>1054</v>
          </cell>
          <cell r="J37" t="str">
            <v>ｱｲｼﾝ辰栄㈱</v>
          </cell>
          <cell r="L37">
            <v>1054</v>
          </cell>
          <cell r="M37" t="str">
            <v>浅野氏</v>
          </cell>
        </row>
        <row r="38">
          <cell r="I38">
            <v>1059</v>
          </cell>
          <cell r="J38" t="str">
            <v>ｱｲｼﾝ精機㈱</v>
          </cell>
          <cell r="L38">
            <v>1059</v>
          </cell>
          <cell r="M38" t="str">
            <v>浅野氏</v>
          </cell>
        </row>
        <row r="39">
          <cell r="I39">
            <v>1306</v>
          </cell>
          <cell r="J39" t="str">
            <v>㈱ｲﾘﾀﾆ</v>
          </cell>
          <cell r="L39">
            <v>1306</v>
          </cell>
          <cell r="M39" t="str">
            <v>浅野氏</v>
          </cell>
        </row>
        <row r="40">
          <cell r="I40">
            <v>1331</v>
          </cell>
          <cell r="J40" t="str">
            <v>市光工業㈱</v>
          </cell>
          <cell r="L40">
            <v>1331</v>
          </cell>
          <cell r="M40" t="str">
            <v>太田(賢)氏</v>
          </cell>
        </row>
        <row r="41">
          <cell r="I41">
            <v>1333</v>
          </cell>
          <cell r="J41" t="str">
            <v>㈱飯田ﾈｰﾑ製作所</v>
          </cell>
          <cell r="L41">
            <v>1333</v>
          </cell>
          <cell r="M41" t="str">
            <v>太田(賢)氏</v>
          </cell>
        </row>
        <row r="42">
          <cell r="I42">
            <v>1334</v>
          </cell>
          <cell r="J42" t="str">
            <v>伊藤金属工業㈱</v>
          </cell>
          <cell r="L42">
            <v>1334</v>
          </cell>
          <cell r="M42" t="str">
            <v>岩井さん</v>
          </cell>
        </row>
        <row r="43">
          <cell r="I43">
            <v>1602</v>
          </cell>
          <cell r="J43" t="str">
            <v>内田硝子㈱</v>
          </cell>
          <cell r="L43">
            <v>1602</v>
          </cell>
          <cell r="M43" t="str">
            <v>太田(賢)氏</v>
          </cell>
        </row>
        <row r="44">
          <cell r="I44">
            <v>1605</v>
          </cell>
          <cell r="J44" t="str">
            <v>真和工業㈱</v>
          </cell>
          <cell r="L44">
            <v>1605</v>
          </cell>
          <cell r="M44" t="str">
            <v>浅野氏</v>
          </cell>
        </row>
        <row r="45">
          <cell r="I45">
            <v>1606</v>
          </cell>
          <cell r="J45" t="str">
            <v>内浜化成㈱</v>
          </cell>
          <cell r="L45">
            <v>1606</v>
          </cell>
          <cell r="M45" t="str">
            <v>浅野氏</v>
          </cell>
        </row>
        <row r="46">
          <cell r="I46">
            <v>1701</v>
          </cell>
          <cell r="J46" t="str">
            <v>㈱ｲﾉｱｯｸ</v>
          </cell>
          <cell r="L46">
            <v>1701</v>
          </cell>
          <cell r="M46" t="str">
            <v>太田(賢)氏･太田(和)氏</v>
          </cell>
        </row>
        <row r="47">
          <cell r="I47">
            <v>1703</v>
          </cell>
          <cell r="J47" t="str">
            <v>ｴｰｽ産業㈱ (号口)</v>
          </cell>
          <cell r="L47">
            <v>1703</v>
          </cell>
          <cell r="M47" t="str">
            <v>太田(賢)氏</v>
          </cell>
        </row>
        <row r="48">
          <cell r="I48">
            <v>1705</v>
          </cell>
          <cell r="J48" t="str">
            <v>㈱ｴｸﾁ</v>
          </cell>
          <cell r="L48">
            <v>1705</v>
          </cell>
          <cell r="M48" t="str">
            <v>内田氏</v>
          </cell>
        </row>
        <row r="49">
          <cell r="I49">
            <v>1838</v>
          </cell>
          <cell r="J49" t="str">
            <v>大橋鉄工㈱</v>
          </cell>
          <cell r="L49">
            <v>1838</v>
          </cell>
          <cell r="M49" t="str">
            <v>浅野氏</v>
          </cell>
        </row>
        <row r="50">
          <cell r="I50">
            <v>1847</v>
          </cell>
          <cell r="J50" t="str">
            <v>尾張精機㈱</v>
          </cell>
          <cell r="L50">
            <v>1847</v>
          </cell>
          <cell r="M50" t="str">
            <v>岩井さん</v>
          </cell>
        </row>
        <row r="51">
          <cell r="I51">
            <v>1850</v>
          </cell>
          <cell r="J51" t="str">
            <v>太田工業㈱</v>
          </cell>
          <cell r="L51">
            <v>1850</v>
          </cell>
          <cell r="M51" t="str">
            <v>太田(賢)氏</v>
          </cell>
        </row>
        <row r="52">
          <cell r="I52">
            <v>1900</v>
          </cell>
          <cell r="J52" t="str">
            <v>ｴｰｽ産業㈱ (電子)</v>
          </cell>
          <cell r="L52">
            <v>1900</v>
          </cell>
          <cell r="M52" t="str">
            <v>野尻氏</v>
          </cell>
        </row>
        <row r="53">
          <cell r="I53">
            <v>1901</v>
          </cell>
          <cell r="J53" t="str">
            <v>東海神栄電子工業㈱</v>
          </cell>
          <cell r="L53">
            <v>1901</v>
          </cell>
          <cell r="M53" t="str">
            <v>野尻氏</v>
          </cell>
        </row>
        <row r="54">
          <cell r="I54">
            <v>1902</v>
          </cell>
          <cell r="J54" t="str">
            <v>萩原電気㈱</v>
          </cell>
          <cell r="L54">
            <v>1902</v>
          </cell>
          <cell r="M54" t="str">
            <v>野尻氏</v>
          </cell>
        </row>
        <row r="55">
          <cell r="I55">
            <v>1903</v>
          </cell>
          <cell r="J55" t="str">
            <v>関東化成工業㈱ 基盤</v>
          </cell>
          <cell r="L55">
            <v>1903</v>
          </cell>
          <cell r="M55" t="str">
            <v>野尻氏</v>
          </cell>
        </row>
        <row r="56">
          <cell r="I56">
            <v>1904</v>
          </cell>
          <cell r="J56" t="str">
            <v>大豊工業㈱</v>
          </cell>
          <cell r="L56">
            <v>1904</v>
          </cell>
          <cell r="M56" t="str">
            <v>野尻氏</v>
          </cell>
        </row>
        <row r="57">
          <cell r="I57">
            <v>2010</v>
          </cell>
          <cell r="J57" t="str">
            <v>㈱蒲ｽﾌﾟﾘﾝｸﾞ製作所</v>
          </cell>
          <cell r="L57">
            <v>2010</v>
          </cell>
          <cell r="M57" t="str">
            <v>浅野氏</v>
          </cell>
        </row>
        <row r="58">
          <cell r="I58">
            <v>2030</v>
          </cell>
          <cell r="J58" t="str">
            <v>関東化成工業㈱</v>
          </cell>
          <cell r="L58">
            <v>2030</v>
          </cell>
          <cell r="M58" t="str">
            <v>太田(賢)氏</v>
          </cell>
        </row>
        <row r="59">
          <cell r="I59">
            <v>2051</v>
          </cell>
          <cell r="J59" t="str">
            <v>川西塗装(有)</v>
          </cell>
          <cell r="L59">
            <v>2051</v>
          </cell>
          <cell r="M59" t="str">
            <v>太田(賢)氏</v>
          </cell>
        </row>
        <row r="60">
          <cell r="I60">
            <v>2052</v>
          </cell>
          <cell r="J60" t="str">
            <v>ｶﾔﾊﾞ工業㈱</v>
          </cell>
          <cell r="L60">
            <v>2052</v>
          </cell>
          <cell r="M60" t="str">
            <v>内田氏</v>
          </cell>
        </row>
        <row r="61">
          <cell r="I61">
            <v>2305</v>
          </cell>
          <cell r="J61" t="str">
            <v>ﾄﾖﾀ車体精工㈱</v>
          </cell>
          <cell r="L61">
            <v>2305</v>
          </cell>
          <cell r="M61" t="str">
            <v>千種氏</v>
          </cell>
        </row>
        <row r="62">
          <cell r="I62">
            <v>2306</v>
          </cell>
          <cell r="J62" t="str">
            <v>共和産業㈱</v>
          </cell>
          <cell r="L62">
            <v>2306</v>
          </cell>
          <cell r="M62" t="str">
            <v>太田(和)氏</v>
          </cell>
        </row>
        <row r="63">
          <cell r="I63">
            <v>2314</v>
          </cell>
          <cell r="J63" t="str">
            <v>岐阜車体工業㈱</v>
          </cell>
          <cell r="L63">
            <v>2314</v>
          </cell>
          <cell r="M63" t="str">
            <v>太田(賢)氏</v>
          </cell>
        </row>
        <row r="64">
          <cell r="I64">
            <v>2325</v>
          </cell>
          <cell r="J64" t="str">
            <v>㈱協豊製作所</v>
          </cell>
          <cell r="L64">
            <v>2325</v>
          </cell>
          <cell r="M64" t="str">
            <v>内田氏</v>
          </cell>
        </row>
        <row r="65">
          <cell r="I65">
            <v>2345</v>
          </cell>
          <cell r="J65" t="str">
            <v>㈱ｴﾌ･ｲｰ･ｼｰ･ﾁｪｰﾝ</v>
          </cell>
          <cell r="L65">
            <v>2345</v>
          </cell>
          <cell r="M65" t="str">
            <v>浅野氏</v>
          </cell>
        </row>
        <row r="66">
          <cell r="I66">
            <v>2348</v>
          </cell>
          <cell r="J66" t="str">
            <v>協栄産業㈱</v>
          </cell>
          <cell r="L66">
            <v>2348</v>
          </cell>
          <cell r="M66" t="str">
            <v>野尻氏</v>
          </cell>
        </row>
        <row r="67">
          <cell r="I67">
            <v>2349</v>
          </cell>
          <cell r="J67" t="str">
            <v>ｷｮｰﾗｸ㈱</v>
          </cell>
          <cell r="L67">
            <v>2349</v>
          </cell>
          <cell r="M67" t="str">
            <v>千種氏</v>
          </cell>
        </row>
        <row r="68">
          <cell r="I68">
            <v>2504</v>
          </cell>
          <cell r="J68" t="str">
            <v>桑野工業㈱</v>
          </cell>
          <cell r="L68">
            <v>2504</v>
          </cell>
          <cell r="M68" t="str">
            <v>太田(賢)氏</v>
          </cell>
        </row>
        <row r="69">
          <cell r="I69">
            <v>2509</v>
          </cell>
          <cell r="J69" t="str">
            <v>倉敷化工</v>
          </cell>
          <cell r="L69">
            <v>2509</v>
          </cell>
          <cell r="M69" t="str">
            <v>内田氏</v>
          </cell>
        </row>
        <row r="70">
          <cell r="I70">
            <v>2602</v>
          </cell>
          <cell r="J70" t="str">
            <v>建設ｺﾞﾑ㈱</v>
          </cell>
          <cell r="L70">
            <v>2602</v>
          </cell>
          <cell r="M70" t="str">
            <v>千種氏</v>
          </cell>
        </row>
        <row r="71">
          <cell r="I71">
            <v>2700</v>
          </cell>
          <cell r="J71" t="str">
            <v>㈱小糸製作所</v>
          </cell>
          <cell r="L71">
            <v>2700</v>
          </cell>
          <cell r="M71" t="str">
            <v>太田(賢)氏</v>
          </cell>
        </row>
        <row r="72">
          <cell r="I72">
            <v>2709</v>
          </cell>
          <cell r="J72" t="str">
            <v>小島ﾌﾟﾚｽ工業㈱ ﾌﾟﾚｽ</v>
          </cell>
          <cell r="L72">
            <v>2709</v>
          </cell>
          <cell r="M72" t="str">
            <v>野尻氏</v>
          </cell>
        </row>
        <row r="73">
          <cell r="I73">
            <v>2710</v>
          </cell>
          <cell r="J73" t="str">
            <v>小島ﾌﾟﾚｽ工業㈱</v>
          </cell>
          <cell r="L73">
            <v>2710</v>
          </cell>
          <cell r="M73" t="str">
            <v>野尻氏</v>
          </cell>
        </row>
        <row r="74">
          <cell r="I74">
            <v>2727</v>
          </cell>
          <cell r="J74" t="str">
            <v>五興商事㈱</v>
          </cell>
          <cell r="L74">
            <v>2727</v>
          </cell>
          <cell r="M74" t="str">
            <v>野尻氏</v>
          </cell>
        </row>
        <row r="75">
          <cell r="I75">
            <v>2742</v>
          </cell>
          <cell r="J75" t="str">
            <v>㈱ｺﾃﾞﾗﾀﾞｲﾅｯｸｽ</v>
          </cell>
          <cell r="L75">
            <v>2742</v>
          </cell>
          <cell r="M75" t="str">
            <v>浅野氏</v>
          </cell>
        </row>
        <row r="76">
          <cell r="I76">
            <v>3004</v>
          </cell>
          <cell r="J76" t="str">
            <v>ｻｶｴ理研工業㈱</v>
          </cell>
          <cell r="L76">
            <v>3004</v>
          </cell>
          <cell r="M76" t="str">
            <v>太田(賢)氏</v>
          </cell>
        </row>
        <row r="77">
          <cell r="I77">
            <v>3006</v>
          </cell>
          <cell r="J77" t="str">
            <v>三恵技研工業㈱</v>
          </cell>
          <cell r="L77">
            <v>3006</v>
          </cell>
          <cell r="M77" t="str">
            <v>太田(賢)氏</v>
          </cell>
        </row>
        <row r="78">
          <cell r="I78">
            <v>3018</v>
          </cell>
          <cell r="J78" t="str">
            <v>㈱三五</v>
          </cell>
          <cell r="L78">
            <v>3018</v>
          </cell>
          <cell r="M78" t="str">
            <v>内田氏</v>
          </cell>
        </row>
        <row r="79">
          <cell r="I79">
            <v>3023</v>
          </cell>
          <cell r="J79" t="str">
            <v>ｻﾝﾜｲﾝﾀﾞｽﾄﾘｰ㈱</v>
          </cell>
          <cell r="L79">
            <v>3023</v>
          </cell>
          <cell r="M79" t="str">
            <v>柴田氏</v>
          </cell>
        </row>
        <row r="80">
          <cell r="I80">
            <v>3034</v>
          </cell>
          <cell r="J80" t="str">
            <v>㈱三立</v>
          </cell>
          <cell r="L80">
            <v>3034</v>
          </cell>
          <cell r="M80" t="str">
            <v>太田(賢)氏</v>
          </cell>
        </row>
        <row r="81">
          <cell r="I81">
            <v>3046</v>
          </cell>
          <cell r="J81" t="str">
            <v>㈱三陽電気製作所</v>
          </cell>
          <cell r="L81">
            <v>3046</v>
          </cell>
          <cell r="M81" t="str">
            <v>野尻氏</v>
          </cell>
        </row>
        <row r="82">
          <cell r="I82">
            <v>3052</v>
          </cell>
          <cell r="J82" t="str">
            <v>三恵工業㈱</v>
          </cell>
          <cell r="L82">
            <v>3052</v>
          </cell>
          <cell r="M82" t="str">
            <v>浅野氏</v>
          </cell>
        </row>
        <row r="83">
          <cell r="I83">
            <v>3307</v>
          </cell>
          <cell r="J83" t="str">
            <v>シロキ工業㈱</v>
          </cell>
          <cell r="L83">
            <v>3307</v>
          </cell>
          <cell r="M83" t="str">
            <v>浅野氏</v>
          </cell>
        </row>
        <row r="84">
          <cell r="I84">
            <v>3604</v>
          </cell>
          <cell r="J84" t="str">
            <v>㈱杉山工作所</v>
          </cell>
          <cell r="L84">
            <v>3604</v>
          </cell>
          <cell r="M84" t="str">
            <v>浅野氏</v>
          </cell>
        </row>
        <row r="85">
          <cell r="I85">
            <v>3617</v>
          </cell>
          <cell r="J85" t="str">
            <v>㈱杉浦製作所</v>
          </cell>
          <cell r="L85">
            <v>3617</v>
          </cell>
          <cell r="M85" t="str">
            <v>岩井さん</v>
          </cell>
        </row>
        <row r="86">
          <cell r="I86">
            <v>3631</v>
          </cell>
          <cell r="J86" t="str">
            <v>住友電気工業㈱</v>
          </cell>
          <cell r="L86">
            <v>3631</v>
          </cell>
          <cell r="M86" t="str">
            <v>野尻氏</v>
          </cell>
        </row>
        <row r="87">
          <cell r="I87">
            <v>3805</v>
          </cell>
          <cell r="J87" t="str">
            <v>セントラル自動車㈱</v>
          </cell>
          <cell r="L87">
            <v>3805</v>
          </cell>
          <cell r="M87" t="str">
            <v>太田(賢)氏</v>
          </cell>
        </row>
        <row r="88">
          <cell r="I88">
            <v>3810</v>
          </cell>
          <cell r="J88" t="str">
            <v>ｾﾒﾀﾞｲﾝ</v>
          </cell>
          <cell r="L88">
            <v>3810</v>
          </cell>
          <cell r="M88" t="str">
            <v>内田氏</v>
          </cell>
        </row>
        <row r="89">
          <cell r="I89">
            <v>3814</v>
          </cell>
          <cell r="J89" t="str">
            <v>星和化成㈱</v>
          </cell>
          <cell r="L89">
            <v>3814</v>
          </cell>
          <cell r="M89" t="str">
            <v>太田(賢)氏</v>
          </cell>
        </row>
        <row r="90">
          <cell r="I90">
            <v>4005</v>
          </cell>
          <cell r="J90" t="str">
            <v>大興工業㈱</v>
          </cell>
          <cell r="L90">
            <v>4005</v>
          </cell>
          <cell r="M90" t="str">
            <v>太田(和)氏</v>
          </cell>
        </row>
        <row r="91">
          <cell r="I91">
            <v>4008</v>
          </cell>
          <cell r="J91" t="str">
            <v>大豊工業㈱</v>
          </cell>
          <cell r="L91">
            <v>4008</v>
          </cell>
          <cell r="M91" t="str">
            <v>野尻氏</v>
          </cell>
        </row>
        <row r="92">
          <cell r="I92">
            <v>4011</v>
          </cell>
          <cell r="J92" t="str">
            <v>大和塗料販売㈱</v>
          </cell>
          <cell r="L92">
            <v>4011</v>
          </cell>
          <cell r="M92" t="str">
            <v>内田氏</v>
          </cell>
        </row>
        <row r="93">
          <cell r="I93">
            <v>4020</v>
          </cell>
          <cell r="J93" t="str">
            <v>竹原ｽﾌﾟﾘﾝｸﾞ工業㈱</v>
          </cell>
          <cell r="L93">
            <v>4020</v>
          </cell>
          <cell r="M93" t="str">
            <v>千種氏</v>
          </cell>
        </row>
        <row r="94">
          <cell r="I94">
            <v>4022</v>
          </cell>
          <cell r="J94" t="str">
            <v>ｱｽﾓ㈱</v>
          </cell>
          <cell r="L94">
            <v>4022</v>
          </cell>
          <cell r="M94" t="str">
            <v>野尻氏</v>
          </cell>
        </row>
        <row r="95">
          <cell r="I95">
            <v>4027</v>
          </cell>
          <cell r="J95" t="str">
            <v>㈱高木製作所</v>
          </cell>
          <cell r="L95">
            <v>4027</v>
          </cell>
          <cell r="M95" t="str">
            <v>浅野氏</v>
          </cell>
        </row>
        <row r="96">
          <cell r="I96">
            <v>4033</v>
          </cell>
          <cell r="J96" t="str">
            <v>太平洋工業㈱</v>
          </cell>
          <cell r="L96">
            <v>4033</v>
          </cell>
          <cell r="M96" t="str">
            <v>内田氏</v>
          </cell>
        </row>
        <row r="97">
          <cell r="I97">
            <v>4038</v>
          </cell>
          <cell r="J97" t="str">
            <v>大栄産業㈱</v>
          </cell>
          <cell r="L97">
            <v>4038</v>
          </cell>
          <cell r="M97" t="str">
            <v>太田(賢)氏･千種氏</v>
          </cell>
        </row>
        <row r="98">
          <cell r="I98">
            <v>4041</v>
          </cell>
          <cell r="J98" t="str">
            <v>㈱ﾀｹﾋﾛ</v>
          </cell>
          <cell r="L98">
            <v>4041</v>
          </cell>
          <cell r="M98" t="str">
            <v>太田(和)氏</v>
          </cell>
        </row>
        <row r="99">
          <cell r="I99">
            <v>4057</v>
          </cell>
          <cell r="J99" t="str">
            <v>ﾀﾞｲﾊﾂ工業㈱</v>
          </cell>
          <cell r="L99">
            <v>4057</v>
          </cell>
          <cell r="M99" t="str">
            <v>太田(賢)氏</v>
          </cell>
        </row>
        <row r="100">
          <cell r="I100">
            <v>4068</v>
          </cell>
          <cell r="J100" t="str">
            <v>高島屋日発工業㈱</v>
          </cell>
          <cell r="L100">
            <v>4068</v>
          </cell>
          <cell r="M100" t="str">
            <v>河瀬氏</v>
          </cell>
        </row>
        <row r="101">
          <cell r="I101">
            <v>4075</v>
          </cell>
          <cell r="J101" t="str">
            <v>田村ﾌﾟﾗｽﾁｯｸ製品</v>
          </cell>
          <cell r="L101">
            <v>4075</v>
          </cell>
          <cell r="M101" t="str">
            <v>太田(賢)氏</v>
          </cell>
        </row>
        <row r="102">
          <cell r="I102">
            <v>4518</v>
          </cell>
          <cell r="J102" t="str">
            <v>中庸ｽﾌﾟﾘﾝｸﾞ㈱</v>
          </cell>
          <cell r="L102">
            <v>4518</v>
          </cell>
          <cell r="M102" t="str">
            <v>浅野氏</v>
          </cell>
        </row>
        <row r="103">
          <cell r="I103">
            <v>4519</v>
          </cell>
          <cell r="J103" t="str">
            <v>中央発條㈱</v>
          </cell>
          <cell r="L103">
            <v>4519</v>
          </cell>
          <cell r="M103" t="str">
            <v>内田氏</v>
          </cell>
        </row>
        <row r="104">
          <cell r="I104">
            <v>4538</v>
          </cell>
          <cell r="J104" t="str">
            <v>㈱中外</v>
          </cell>
          <cell r="L104">
            <v>4538</v>
          </cell>
          <cell r="M104" t="str">
            <v>内田氏</v>
          </cell>
        </row>
        <row r="105">
          <cell r="I105">
            <v>4540</v>
          </cell>
          <cell r="J105" t="str">
            <v>中央精機㈱</v>
          </cell>
          <cell r="L105">
            <v>4540</v>
          </cell>
          <cell r="M105" t="str">
            <v>河瀬氏</v>
          </cell>
        </row>
        <row r="106">
          <cell r="I106">
            <v>4900</v>
          </cell>
          <cell r="J106" t="str">
            <v>ＴＢＫ（知立）</v>
          </cell>
          <cell r="L106">
            <v>4900</v>
          </cell>
          <cell r="M106" t="str">
            <v>内田氏</v>
          </cell>
        </row>
        <row r="107">
          <cell r="I107">
            <v>4907</v>
          </cell>
          <cell r="J107" t="str">
            <v>津田工業㈱</v>
          </cell>
          <cell r="L107">
            <v>4907</v>
          </cell>
          <cell r="M107" t="str">
            <v>岩井さん</v>
          </cell>
        </row>
        <row r="108">
          <cell r="I108">
            <v>4910</v>
          </cell>
          <cell r="J108" t="str">
            <v>㈱槌屋</v>
          </cell>
          <cell r="L108">
            <v>4910</v>
          </cell>
          <cell r="M108" t="str">
            <v>内田氏</v>
          </cell>
        </row>
        <row r="109">
          <cell r="I109">
            <v>5305</v>
          </cell>
          <cell r="J109" t="str">
            <v>東海興業㈱ｺﾞﾑ</v>
          </cell>
          <cell r="L109">
            <v>5305</v>
          </cell>
          <cell r="M109" t="str">
            <v>千種氏</v>
          </cell>
        </row>
        <row r="110">
          <cell r="I110">
            <v>5307</v>
          </cell>
          <cell r="J110" t="str">
            <v>東海サッシュ工業㈱</v>
          </cell>
          <cell r="L110">
            <v>5307</v>
          </cell>
          <cell r="M110" t="str">
            <v>太田(賢)氏</v>
          </cell>
        </row>
        <row r="111">
          <cell r="I111">
            <v>5308</v>
          </cell>
          <cell r="J111" t="str">
            <v>東海鉄工㈱</v>
          </cell>
          <cell r="L111">
            <v>5308</v>
          </cell>
          <cell r="M111" t="str">
            <v>浅野氏</v>
          </cell>
        </row>
        <row r="112">
          <cell r="I112">
            <v>5310</v>
          </cell>
          <cell r="J112" t="str">
            <v>東海プレス工業㈱</v>
          </cell>
          <cell r="L112">
            <v>5310</v>
          </cell>
          <cell r="M112" t="str">
            <v>内田氏</v>
          </cell>
        </row>
        <row r="113">
          <cell r="I113">
            <v>5312</v>
          </cell>
          <cell r="J113" t="str">
            <v>㈱東海理化電機製作所</v>
          </cell>
          <cell r="L113">
            <v>5312</v>
          </cell>
          <cell r="M113" t="str">
            <v>河瀬氏</v>
          </cell>
        </row>
        <row r="114">
          <cell r="I114">
            <v>5334</v>
          </cell>
          <cell r="J114" t="str">
            <v>ﾄﾓｴ工業㈱</v>
          </cell>
          <cell r="L114">
            <v>5334</v>
          </cell>
          <cell r="M114" t="str">
            <v>浅野氏</v>
          </cell>
        </row>
        <row r="115">
          <cell r="I115">
            <v>5339</v>
          </cell>
          <cell r="J115" t="str">
            <v>㈱豊田自動織機製作所</v>
          </cell>
          <cell r="L115">
            <v>5339</v>
          </cell>
          <cell r="M115" t="str">
            <v>河瀬氏</v>
          </cell>
        </row>
        <row r="116">
          <cell r="I116">
            <v>5341</v>
          </cell>
          <cell r="J116" t="str">
            <v>豊臣機工㈱</v>
          </cell>
          <cell r="L116">
            <v>5341</v>
          </cell>
          <cell r="M116" t="str">
            <v>太田(賢)氏</v>
          </cell>
        </row>
        <row r="117">
          <cell r="I117">
            <v>5346</v>
          </cell>
          <cell r="J117" t="str">
            <v>豊田鉄工㈱</v>
          </cell>
          <cell r="L117">
            <v>5346</v>
          </cell>
          <cell r="M117" t="str">
            <v>内田氏</v>
          </cell>
        </row>
        <row r="118">
          <cell r="I118">
            <v>5349</v>
          </cell>
          <cell r="J118" t="str">
            <v>東郷製作所㈱</v>
          </cell>
          <cell r="L118">
            <v>5349</v>
          </cell>
          <cell r="M118" t="str">
            <v>浅野氏</v>
          </cell>
        </row>
        <row r="119">
          <cell r="I119">
            <v>5354</v>
          </cell>
          <cell r="J119" t="str">
            <v>豊田通商㈱</v>
          </cell>
          <cell r="L119">
            <v>5354</v>
          </cell>
          <cell r="M119" t="str">
            <v>太田(和)氏</v>
          </cell>
        </row>
        <row r="120">
          <cell r="I120">
            <v>5357</v>
          </cell>
          <cell r="J120" t="str">
            <v>東京特殊印刷工業㈱</v>
          </cell>
          <cell r="L120">
            <v>5357</v>
          </cell>
          <cell r="M120" t="str">
            <v>内田氏</v>
          </cell>
        </row>
        <row r="121">
          <cell r="I121">
            <v>5361</v>
          </cell>
          <cell r="J121" t="str">
            <v>豊田工機㈱</v>
          </cell>
          <cell r="L121">
            <v>5361</v>
          </cell>
          <cell r="M121" t="str">
            <v>河瀬氏</v>
          </cell>
        </row>
        <row r="122">
          <cell r="I122">
            <v>5373</v>
          </cell>
          <cell r="J122" t="str">
            <v>㈱トープラ</v>
          </cell>
          <cell r="L122">
            <v>5373</v>
          </cell>
          <cell r="M122" t="str">
            <v>岩井さん</v>
          </cell>
        </row>
        <row r="123">
          <cell r="I123">
            <v>5382</v>
          </cell>
          <cell r="J123" t="str">
            <v>豊田通商(化成品部)</v>
          </cell>
          <cell r="L123">
            <v>5382</v>
          </cell>
          <cell r="M123" t="str">
            <v>河瀬氏</v>
          </cell>
        </row>
        <row r="124">
          <cell r="I124">
            <v>5397</v>
          </cell>
          <cell r="J124" t="str">
            <v>東海興業㈱</v>
          </cell>
          <cell r="L124">
            <v>5397</v>
          </cell>
          <cell r="M124" t="str">
            <v>河瀬氏</v>
          </cell>
        </row>
        <row r="125">
          <cell r="I125">
            <v>5401</v>
          </cell>
          <cell r="J125" t="str">
            <v>豊田紡織㈱</v>
          </cell>
          <cell r="L125">
            <v>5401</v>
          </cell>
          <cell r="M125" t="str">
            <v>河瀬氏</v>
          </cell>
        </row>
        <row r="126">
          <cell r="I126">
            <v>5411</v>
          </cell>
          <cell r="J126" t="str">
            <v>㈱東海理機製作所</v>
          </cell>
          <cell r="L126">
            <v>5411</v>
          </cell>
          <cell r="M126" t="str">
            <v>野尻氏</v>
          </cell>
        </row>
        <row r="127">
          <cell r="I127">
            <v>5416</v>
          </cell>
          <cell r="J127" t="str">
            <v>東海化成㈱</v>
          </cell>
          <cell r="L127">
            <v>5416</v>
          </cell>
          <cell r="M127" t="str">
            <v>河瀬氏</v>
          </cell>
        </row>
        <row r="128">
          <cell r="I128">
            <v>5431</v>
          </cell>
          <cell r="J128" t="str">
            <v>東洋ｺﾞﾑ工業㈱</v>
          </cell>
          <cell r="L128">
            <v>5431</v>
          </cell>
          <cell r="M128" t="str">
            <v>河瀬氏</v>
          </cell>
        </row>
        <row r="129">
          <cell r="I129">
            <v>5439</v>
          </cell>
          <cell r="J129" t="str">
            <v>㈱ｺﾍﾞﾙｸ</v>
          </cell>
          <cell r="L129">
            <v>5439</v>
          </cell>
          <cell r="M129" t="str">
            <v>河瀬氏</v>
          </cell>
        </row>
        <row r="130">
          <cell r="I130">
            <v>5440</v>
          </cell>
          <cell r="J130" t="str">
            <v>ﾄﾘﾆﾃｨｰ工業㈱</v>
          </cell>
          <cell r="L130">
            <v>5440</v>
          </cell>
          <cell r="M130" t="str">
            <v>太田(和)氏</v>
          </cell>
        </row>
        <row r="131">
          <cell r="I131">
            <v>6056</v>
          </cell>
          <cell r="J131" t="str">
            <v>㈱ﾅｶﾞﾗ</v>
          </cell>
          <cell r="L131">
            <v>6056</v>
          </cell>
          <cell r="M131" t="str">
            <v>太田(賢)氏</v>
          </cell>
        </row>
        <row r="132">
          <cell r="I132">
            <v>6316</v>
          </cell>
          <cell r="J132" t="str">
            <v>日本板硝子㈱</v>
          </cell>
          <cell r="L132">
            <v>6316</v>
          </cell>
          <cell r="M132" t="str">
            <v>太田(賢)氏</v>
          </cell>
        </row>
        <row r="133">
          <cell r="I133">
            <v>6322</v>
          </cell>
          <cell r="J133" t="str">
            <v>㈱ﾃﾞﾝｿｰ</v>
          </cell>
          <cell r="L133">
            <v>6322</v>
          </cell>
          <cell r="M133" t="str">
            <v>野尻氏</v>
          </cell>
        </row>
        <row r="134">
          <cell r="I134">
            <v>6353</v>
          </cell>
          <cell r="J134" t="str">
            <v>西川ｺﾞﾑ工業㈱</v>
          </cell>
          <cell r="L134">
            <v>6353</v>
          </cell>
          <cell r="M134" t="str">
            <v>千種氏</v>
          </cell>
        </row>
        <row r="135">
          <cell r="I135">
            <v>6356</v>
          </cell>
          <cell r="J135" t="str">
            <v>日本ｾｷｿｰ工業㈱</v>
          </cell>
          <cell r="L135">
            <v>6356</v>
          </cell>
          <cell r="M135" t="str">
            <v>内田氏</v>
          </cell>
        </row>
        <row r="136">
          <cell r="I136">
            <v>6357</v>
          </cell>
          <cell r="J136" t="str">
            <v>日本ﾋﾟﾗｰ工業㈱</v>
          </cell>
          <cell r="L136">
            <v>6357</v>
          </cell>
          <cell r="M136" t="str">
            <v>岩井さん</v>
          </cell>
        </row>
        <row r="137">
          <cell r="I137">
            <v>6358</v>
          </cell>
          <cell r="J137" t="str">
            <v>日本発条㈱</v>
          </cell>
          <cell r="L137">
            <v>6358</v>
          </cell>
          <cell r="M137" t="str">
            <v>千種氏</v>
          </cell>
        </row>
        <row r="138">
          <cell r="I138">
            <v>6367</v>
          </cell>
          <cell r="J138" t="str">
            <v>日昌㈱</v>
          </cell>
          <cell r="L138">
            <v>6367</v>
          </cell>
          <cell r="M138" t="str">
            <v>浅野氏</v>
          </cell>
        </row>
        <row r="139">
          <cell r="I139">
            <v>6372</v>
          </cell>
          <cell r="J139" t="str">
            <v>㈱ﾆﾌｺ</v>
          </cell>
          <cell r="L139">
            <v>6372</v>
          </cell>
          <cell r="M139" t="str">
            <v>内田氏</v>
          </cell>
        </row>
        <row r="140">
          <cell r="I140">
            <v>6376</v>
          </cell>
          <cell r="J140" t="str">
            <v>日本精工㈱</v>
          </cell>
          <cell r="L140">
            <v>6376</v>
          </cell>
          <cell r="M140" t="str">
            <v>河瀬氏</v>
          </cell>
        </row>
        <row r="141">
          <cell r="I141">
            <v>6377</v>
          </cell>
          <cell r="J141" t="str">
            <v>日本ｹｰﾌﾞﾙｼｽﾃﾑ㈱</v>
          </cell>
          <cell r="L141">
            <v>6377</v>
          </cell>
          <cell r="M141" t="str">
            <v>内田氏</v>
          </cell>
        </row>
        <row r="142">
          <cell r="I142">
            <v>6378</v>
          </cell>
          <cell r="J142" t="str">
            <v>日本ｽﾀｯﾄﾞｳｪﾙﾃﾞｨﾝｸﾞ㈱</v>
          </cell>
          <cell r="L142">
            <v>6378</v>
          </cell>
          <cell r="M142" t="str">
            <v>内田氏</v>
          </cell>
        </row>
        <row r="143">
          <cell r="I143">
            <v>6403</v>
          </cell>
          <cell r="J143" t="str">
            <v>日本ﾙｰﾌﾗｯｸ</v>
          </cell>
          <cell r="L143">
            <v>6403</v>
          </cell>
          <cell r="M143" t="str">
            <v>千種氏</v>
          </cell>
        </row>
        <row r="144">
          <cell r="I144">
            <v>7002</v>
          </cell>
          <cell r="J144" t="str">
            <v>林ﾃﾚﾝﾌﾟ㈱</v>
          </cell>
          <cell r="L144">
            <v>7002</v>
          </cell>
          <cell r="M144" t="str">
            <v>太田(和)氏</v>
          </cell>
        </row>
        <row r="145">
          <cell r="I145">
            <v>7018</v>
          </cell>
          <cell r="J145" t="str">
            <v>ﾊﾞﾝﾉ</v>
          </cell>
          <cell r="L145" t="str">
            <v>7018</v>
          </cell>
          <cell r="M145" t="str">
            <v>野尻氏</v>
          </cell>
        </row>
        <row r="146">
          <cell r="I146">
            <v>7400</v>
          </cell>
          <cell r="J146" t="str">
            <v>㈱光精工</v>
          </cell>
          <cell r="L146">
            <v>7400</v>
          </cell>
          <cell r="M146" t="str">
            <v>岩井さん</v>
          </cell>
        </row>
        <row r="147">
          <cell r="I147">
            <v>7420</v>
          </cell>
          <cell r="J147" t="str">
            <v>日野自動車工業㈱</v>
          </cell>
          <cell r="L147">
            <v>7420</v>
          </cell>
          <cell r="M147" t="str">
            <v>内田氏</v>
          </cell>
        </row>
        <row r="148">
          <cell r="I148">
            <v>7423</v>
          </cell>
          <cell r="J148" t="str">
            <v>平岡ﾎﾞﾃﾞｰ㈱</v>
          </cell>
          <cell r="L148">
            <v>7423</v>
          </cell>
          <cell r="M148" t="str">
            <v>柴田氏</v>
          </cell>
        </row>
        <row r="149">
          <cell r="I149">
            <v>7600</v>
          </cell>
          <cell r="J149" t="str">
            <v>ＴＢＫ（本社）</v>
          </cell>
          <cell r="L149">
            <v>7600</v>
          </cell>
          <cell r="M149" t="str">
            <v>内田氏</v>
          </cell>
        </row>
        <row r="150">
          <cell r="I150">
            <v>7610</v>
          </cell>
          <cell r="J150" t="str">
            <v>ﾌﾀﾊﾞ産業㈱</v>
          </cell>
          <cell r="L150">
            <v>7610</v>
          </cell>
          <cell r="M150" t="str">
            <v>太田(賢)氏</v>
          </cell>
        </row>
        <row r="151">
          <cell r="I151">
            <v>7652</v>
          </cell>
          <cell r="J151" t="str">
            <v>ﾌﾞﾘｼﾞｽﾄﾝ</v>
          </cell>
          <cell r="L151">
            <v>7652</v>
          </cell>
          <cell r="M151" t="str">
            <v>河瀬氏</v>
          </cell>
        </row>
        <row r="152">
          <cell r="I152">
            <v>7903</v>
          </cell>
          <cell r="J152" t="str">
            <v>宝和化学㈱</v>
          </cell>
          <cell r="L152">
            <v>7903</v>
          </cell>
          <cell r="M152" t="str">
            <v>浅野氏</v>
          </cell>
        </row>
        <row r="153">
          <cell r="I153">
            <v>7904</v>
          </cell>
          <cell r="J153" t="str">
            <v>豊和繊維工業㈱</v>
          </cell>
          <cell r="L153">
            <v>7904</v>
          </cell>
          <cell r="M153" t="str">
            <v>太田(和)氏</v>
          </cell>
        </row>
        <row r="154">
          <cell r="I154">
            <v>7908</v>
          </cell>
          <cell r="J154" t="str">
            <v>堀江金属工業㈱</v>
          </cell>
          <cell r="L154">
            <v>7908</v>
          </cell>
          <cell r="M154" t="str">
            <v>内田氏</v>
          </cell>
        </row>
        <row r="155">
          <cell r="I155">
            <v>7919</v>
          </cell>
          <cell r="J155" t="str">
            <v>ﾎﾟｯﾌﾟﾘﾍﾞｯﾄﾌｧｽﾅｰ㈱</v>
          </cell>
          <cell r="L155">
            <v>7919</v>
          </cell>
          <cell r="M155" t="str">
            <v>岩井さん</v>
          </cell>
        </row>
        <row r="156">
          <cell r="I156">
            <v>8010</v>
          </cell>
          <cell r="J156" t="str">
            <v>丸高㈱ﾚｻﾞｰ･ﾍﾞﾙﾄ</v>
          </cell>
          <cell r="L156">
            <v>8010</v>
          </cell>
          <cell r="M156" t="str">
            <v>河瀬氏</v>
          </cell>
        </row>
        <row r="157">
          <cell r="I157">
            <v>8012</v>
          </cell>
          <cell r="J157" t="str">
            <v>丸高㈱ｼｰﾄ</v>
          </cell>
          <cell r="L157">
            <v>8012</v>
          </cell>
          <cell r="M157" t="str">
            <v>河瀬氏</v>
          </cell>
        </row>
        <row r="158">
          <cell r="I158">
            <v>8023</v>
          </cell>
          <cell r="J158" t="str">
            <v>ﾃｸﾉｴｲﾄ㈱</v>
          </cell>
          <cell r="L158">
            <v>8023</v>
          </cell>
          <cell r="M158" t="str">
            <v>内田氏</v>
          </cell>
        </row>
        <row r="159">
          <cell r="I159">
            <v>8025</v>
          </cell>
          <cell r="J159" t="str">
            <v>ﾏﾙｲ工業㈱</v>
          </cell>
          <cell r="L159">
            <v>8025</v>
          </cell>
          <cell r="M159" t="str">
            <v>内田氏</v>
          </cell>
        </row>
        <row r="160">
          <cell r="I160">
            <v>8029</v>
          </cell>
          <cell r="J160" t="str">
            <v>ﾏﾙﾔｽ工業㈱</v>
          </cell>
          <cell r="L160">
            <v>8029</v>
          </cell>
          <cell r="M160" t="str">
            <v>内田氏</v>
          </cell>
        </row>
        <row r="161">
          <cell r="I161">
            <v>8030</v>
          </cell>
          <cell r="J161" t="str">
            <v>ﾏﾙﾔｽ工業㈱</v>
          </cell>
          <cell r="L161">
            <v>8030</v>
          </cell>
          <cell r="M161" t="str">
            <v>内田氏</v>
          </cell>
        </row>
        <row r="162">
          <cell r="I162">
            <v>8033</v>
          </cell>
          <cell r="J162" t="str">
            <v>丸満産業</v>
          </cell>
          <cell r="L162">
            <v>8033</v>
          </cell>
          <cell r="M162" t="str">
            <v>柴田氏</v>
          </cell>
        </row>
        <row r="163">
          <cell r="I163">
            <v>8034</v>
          </cell>
          <cell r="J163" t="str">
            <v xml:space="preserve">丸順精器工業㈱ </v>
          </cell>
          <cell r="L163">
            <v>8034</v>
          </cell>
          <cell r="M163" t="str">
            <v>内田氏</v>
          </cell>
        </row>
        <row r="164">
          <cell r="I164">
            <v>8036</v>
          </cell>
          <cell r="J164" t="str">
            <v>丸栄工業㈱</v>
          </cell>
          <cell r="L164">
            <v>8036</v>
          </cell>
          <cell r="M164" t="str">
            <v>岩井さん</v>
          </cell>
        </row>
        <row r="165">
          <cell r="I165">
            <v>8039</v>
          </cell>
          <cell r="J165" t="str">
            <v>松下電器産業㈱</v>
          </cell>
          <cell r="L165">
            <v>8039</v>
          </cell>
          <cell r="M165" t="str">
            <v>野尻氏</v>
          </cell>
        </row>
        <row r="166">
          <cell r="I166">
            <v>8401</v>
          </cell>
          <cell r="J166" t="str">
            <v>ミツワ製作所</v>
          </cell>
          <cell r="L166">
            <v>8401</v>
          </cell>
          <cell r="M166" t="str">
            <v>柴田氏</v>
          </cell>
        </row>
        <row r="167">
          <cell r="I167">
            <v>8414</v>
          </cell>
          <cell r="J167" t="str">
            <v>ｲｲﾀﾞ産業</v>
          </cell>
          <cell r="L167">
            <v>8414</v>
          </cell>
          <cell r="M167" t="str">
            <v>内田氏</v>
          </cell>
        </row>
        <row r="168">
          <cell r="I168">
            <v>8417</v>
          </cell>
          <cell r="J168" t="str">
            <v>三井屋工業㈱</v>
          </cell>
          <cell r="L168">
            <v>8417</v>
          </cell>
          <cell r="M168" t="str">
            <v>太田(和)氏</v>
          </cell>
        </row>
        <row r="169">
          <cell r="I169">
            <v>8418</v>
          </cell>
          <cell r="J169" t="str">
            <v>三井金属工業㈱</v>
          </cell>
          <cell r="L169">
            <v>8418</v>
          </cell>
          <cell r="M169" t="str">
            <v>柴田氏</v>
          </cell>
        </row>
        <row r="170">
          <cell r="I170">
            <v>8427</v>
          </cell>
          <cell r="J170" t="str">
            <v>三ﾂ星ﾍﾞﾙﾄ㈱</v>
          </cell>
          <cell r="L170">
            <v>8427</v>
          </cell>
          <cell r="M170" t="str">
            <v>河瀬氏</v>
          </cell>
        </row>
        <row r="171">
          <cell r="I171">
            <v>8429</v>
          </cell>
          <cell r="J171" t="str">
            <v>㈱水谷製作所</v>
          </cell>
          <cell r="L171">
            <v>8429</v>
          </cell>
          <cell r="M171" t="str">
            <v>浅野氏</v>
          </cell>
        </row>
        <row r="172">
          <cell r="I172">
            <v>8702</v>
          </cell>
          <cell r="J172" t="str">
            <v>㈱村上開明堂</v>
          </cell>
          <cell r="L172">
            <v>8702</v>
          </cell>
          <cell r="M172" t="str">
            <v>太田(賢)氏</v>
          </cell>
        </row>
        <row r="173">
          <cell r="I173">
            <v>8806</v>
          </cell>
          <cell r="J173" t="str">
            <v>㈱メイドー</v>
          </cell>
          <cell r="L173">
            <v>8806</v>
          </cell>
          <cell r="M173" t="str">
            <v>岩井さん</v>
          </cell>
        </row>
        <row r="174">
          <cell r="I174">
            <v>8807</v>
          </cell>
          <cell r="J174" t="str">
            <v>盟和産業㈱</v>
          </cell>
          <cell r="L174">
            <v>8807</v>
          </cell>
          <cell r="M174" t="str">
            <v>太田(和)氏</v>
          </cell>
        </row>
        <row r="175">
          <cell r="I175">
            <v>8815</v>
          </cell>
          <cell r="J175" t="str">
            <v>盟和精工</v>
          </cell>
          <cell r="L175">
            <v>8815</v>
          </cell>
          <cell r="M175" t="str">
            <v>柴田氏</v>
          </cell>
        </row>
        <row r="176">
          <cell r="I176">
            <v>9002</v>
          </cell>
          <cell r="J176" t="str">
            <v>矢崎化工㈱</v>
          </cell>
          <cell r="L176">
            <v>9002</v>
          </cell>
          <cell r="M176" t="str">
            <v>千種氏</v>
          </cell>
        </row>
        <row r="177">
          <cell r="I177">
            <v>9003</v>
          </cell>
          <cell r="J177" t="str">
            <v>矢崎総業㈱</v>
          </cell>
          <cell r="L177">
            <v>9003</v>
          </cell>
          <cell r="M177" t="str">
            <v>野尻氏</v>
          </cell>
        </row>
        <row r="178">
          <cell r="I178">
            <v>9023</v>
          </cell>
          <cell r="J178" t="str">
            <v>矢作産業㈱</v>
          </cell>
          <cell r="L178">
            <v>9023</v>
          </cell>
          <cell r="M178" t="str">
            <v>柴田氏</v>
          </cell>
        </row>
        <row r="179">
          <cell r="I179">
            <v>9909</v>
          </cell>
          <cell r="J179" t="str">
            <v>豊和化成㈱</v>
          </cell>
          <cell r="L179">
            <v>9909</v>
          </cell>
          <cell r="M179" t="str">
            <v>太田(和)氏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0XS設計室1128"/>
      <sheetName val="PF原低状況 新流"/>
      <sheetName val="PF原低状況"/>
      <sheetName val="切り分け (2)"/>
      <sheetName val="切り分け"/>
      <sheetName val="190XS"/>
      <sheetName val="190XS1128"/>
      <sheetName val="集計表"/>
      <sheetName val="データシート"/>
      <sheetName val="追加部品"/>
      <sheetName val="廃止部品"/>
      <sheetName val="為替レート"/>
      <sheetName val="a"/>
      <sheetName val="商品力向上"/>
      <sheetName val="PF原低状況_新流"/>
      <sheetName val="切り分け_(2)"/>
      <sheetName val="ｽｸﾗｯﾌﾟ@"/>
      <sheetName val="列数"/>
      <sheetName val="ｴｷｽﾄﾗ"/>
      <sheetName val="行数"/>
      <sheetName val="ﾍﾞｰｽ"/>
      <sheetName val="96"/>
      <sheetName val="ｬｰｴﾀｫeｴ｣"/>
      <sheetName val="ﾏｽﾀ"/>
      <sheetName val="部署３桁別たな卸金額"/>
      <sheetName val="SCH"/>
      <sheetName val="190XS1128EUR"/>
      <sheetName val="驗証來源"/>
      <sheetName val="ﾌﾟﾙﾀﾞｳﾝﾒﾆｭｰ用ｺｰﾄﾞ表"/>
      <sheetName val="98年投資予実"/>
      <sheetName val="044L部品リスト"/>
      <sheetName val="SW評価項目"/>
      <sheetName val="CONV"/>
      <sheetName val="MOD VER"/>
      <sheetName val="DEP_€"/>
      <sheetName val="Page01"/>
      <sheetName val="購買担当"/>
      <sheetName val="UPG表"/>
      <sheetName val="03 販売地域"/>
      <sheetName val=""/>
      <sheetName val="GRACE"/>
      <sheetName val="800T Follow-up Data"/>
      <sheetName val="６２３Ｔ"/>
      <sheetName val="選択セル"/>
      <sheetName val="US仕様「S-1」ｺﾝｻｰﾝ"/>
      <sheetName val="内製樹脂"/>
      <sheetName val="00.4-9"/>
      <sheetName val="AssySupps"/>
      <sheetName val="FULL 사양 CIRCUIT (2)"/>
      <sheetName val="Price Trend"/>
      <sheetName val="D02A"/>
      <sheetName val="資材表紙"/>
      <sheetName val="SWEDEN"/>
      <sheetName val="N719(NC)"/>
      <sheetName val="Sheet8"/>
      <sheetName val="Page03"/>
      <sheetName val="Damy"/>
      <sheetName val="表紙①"/>
      <sheetName val="テンプレート"/>
      <sheetName val="01上定格容量"/>
      <sheetName val="銀行区分（集計用）"/>
      <sheetName val="型TB"/>
      <sheetName val="545N仕様ﾗﾌ2"/>
      <sheetName val="基本情報"/>
      <sheetName val="Ｃ入力シート"/>
      <sheetName val="AISIN1(旧)"/>
      <sheetName val="XL4Poppy"/>
      <sheetName val="NON PROD TARGET"/>
      <sheetName val="リストボックス"/>
      <sheetName val="Result"/>
      <sheetName val="【CAL】"/>
      <sheetName val="販価,台数"/>
      <sheetName val="【基本データ】販売店コード＿全領域"/>
      <sheetName val="７月発注分 (VLOOK)"/>
      <sheetName val="Sheet1"/>
      <sheetName val="依頼書試行入力用"/>
      <sheetName val="リスト"/>
      <sheetName val="Model codes"/>
      <sheetName val="ﾊﾟｲﾌﾟ"/>
      <sheetName val="他材料費"/>
      <sheetName val="冷延鋼板"/>
      <sheetName val="熱延鋼板"/>
      <sheetName val="114W2次設変部品確認（組立） (3)"/>
      <sheetName val="京製機械"/>
      <sheetName val="本社管理費"/>
      <sheetName val="塗料ﾛｽ条件"/>
      <sheetName val="色ﾃｰﾌﾞﾙ"/>
      <sheetName val="面積ﾃｰﾌﾞﾙ"/>
      <sheetName val="スラブパッド"/>
      <sheetName val="主要裏基布"/>
      <sheetName val="KAA"/>
      <sheetName val="部品DB"/>
      <sheetName val="部品表（詳細）"/>
      <sheetName val="バックデータ"/>
      <sheetName val="組立運搬・順立て部品"/>
      <sheetName val="クエリ10"/>
      <sheetName val="(5)Individual_DM"/>
      <sheetName val="評價"/>
      <sheetName val="1直実績"/>
      <sheetName val="2直実績"/>
      <sheetName val="外注納不"/>
      <sheetName val="190XS1128EUR.xls"/>
      <sheetName val="ヘッダ"/>
      <sheetName val="マクロ実行前に入力"/>
      <sheetName val="190XS設計室1128._x000f__x0000__x0000__x0000__x0000__x0000_囍尞_x000f__x0000_幯尞_x000f__x0000_应"/>
      <sheetName val="Marketing"/>
      <sheetName val="車両仕様"/>
      <sheetName val="ｽｸﾗｯﾌﾟ"/>
      <sheetName val="ﾒｯｷｴｷｽﾄﾗ"/>
      <sheetName val="加工費"/>
      <sheetName val="ｺｲﾙ巾ｴｷｽﾄﾗ"/>
      <sheetName val="新旧読替表"/>
      <sheetName val="特殊素材"/>
      <sheetName val="板厚-ｺｲﾙ巾"/>
      <sheetName val="鋼板建値"/>
      <sheetName val="Table Contents"/>
      <sheetName val="原価ﾏｽﾀｰ"/>
      <sheetName val="0409"/>
      <sheetName val="費用明細-ASSY盤"/>
      <sheetName val="費用明細-導通盤"/>
      <sheetName val="データ"/>
      <sheetName val="解説a"/>
      <sheetName val="競合DATA"/>
      <sheetName val="メイン画面 _x0015_ Op"/>
      <sheetName val="BU"/>
      <sheetName val="PF原低状況_新流1"/>
      <sheetName val="切り分け_(2)1"/>
      <sheetName val="00_4-9"/>
      <sheetName val="MOD_VER"/>
      <sheetName val="FULL_사양_CIRCUIT_(2)"/>
      <sheetName val="Price_Trend"/>
      <sheetName val="800T_Follow-up_Data"/>
      <sheetName val="03_販売地域"/>
      <sheetName val="DDL(削除不可)"/>
      <sheetName val="補助データ"/>
      <sheetName val="0201-2"/>
      <sheetName val="購入先一覧"/>
      <sheetName val="ﾘｽﾄ2"/>
      <sheetName val="ﾘｽﾄ3"/>
      <sheetName val="ﾘｽﾄ1"/>
      <sheetName val="94登録"/>
      <sheetName val="#REF"/>
      <sheetName val="main"/>
      <sheetName val="購入重視点②"/>
      <sheetName val="課題一覧"/>
      <sheetName val="日デ建設特装"/>
      <sheetName val="日程"/>
      <sheetName val="DATA"/>
      <sheetName val="リスト用（消しちゃダメ）"/>
      <sheetName val="原價圖表"/>
      <sheetName val="1UT9804"/>
      <sheetName val="重量補助"/>
      <sheetName val="設定一覧"/>
      <sheetName val="130wh"/>
      <sheetName val="Categories(input)"/>
      <sheetName val="数据"/>
      <sheetName val="190XS設計室1128._x000f_"/>
      <sheetName val="WSZいなべ"/>
      <sheetName val="GTB吉原"/>
      <sheetName val="OHM吉原"/>
      <sheetName val="SMD吉原"/>
      <sheetName val="WSZ吉原"/>
      <sheetName val="前提条件"/>
      <sheetName val="予算算出用台数"/>
      <sheetName val="Sheet3"/>
      <sheetName val="担当(03.02～)"/>
      <sheetName val="制造成本预算表A3"/>
      <sheetName val="損益表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_x0000__x0000__x0000__x0000__x0000__x0000__x0000__x0000_"/>
      <sheetName val="output"/>
      <sheetName val="発着地"/>
      <sheetName val="PU"/>
      <sheetName val="๎–{๎•๑"/>
      <sheetName val="BUYERS"/>
      <sheetName val="Status"/>
      <sheetName val="Macro1"/>
      <sheetName val="532N"/>
      <sheetName val="車両機能編集ﾛｸﾞ一覧"/>
      <sheetName val="ラミネート"/>
      <sheetName val="_x005f_x0000__x005f_x0000__x005f_x0000__x005f_x0000__x0"/>
      <sheetName val="リンク"/>
      <sheetName val="実数表示.DAT"/>
      <sheetName val="製１課"/>
      <sheetName val="ＩＷﾗﾝｸと規制値表"/>
      <sheetName val="試作費（実績）"/>
      <sheetName val="車両ｽﾍﾟｯｸ表"/>
      <sheetName val="リソーセス算出"/>
      <sheetName val="定義"/>
      <sheetName val="号試フォロ_設計室別総括表"/>
      <sheetName val="東部出荷実績"/>
      <sheetName val="Work"/>
      <sheetName val="Title"/>
      <sheetName val="87b030529"/>
      <sheetName val="2008 Amend "/>
      <sheetName val="2月"/>
      <sheetName val="P1"/>
      <sheetName val="1-5-1"/>
      <sheetName val="設計課ｺｰﾄﾞ"/>
      <sheetName val="購買総括"/>
      <sheetName val="DATA BASE"/>
      <sheetName val="システム"/>
      <sheetName val="CAUDIT"/>
      <sheetName val="DB単1"/>
      <sheetName val="DB累1"/>
      <sheetName val="部品検討会"/>
      <sheetName val="凡例"/>
      <sheetName val="両直"/>
      <sheetName val="品番別まとめ(記入例)"/>
      <sheetName val="DATASHEET"/>
      <sheetName val="ヘム型タイプ標準計画金額表"/>
      <sheetName val="600以下"/>
      <sheetName val="第3集計"/>
      <sheetName val="LIST"/>
      <sheetName val="Ｔ"/>
      <sheetName val="ｽｲｽ向ｾﾊﾟﾚｰﾀﾎﾞｰﾄﾞ"/>
      <sheetName val="4月"/>
      <sheetName val="_x005f_x005f_x005f_x0000__x005f_x005f_x005f_x0000__x005"/>
      <sheetName val="型費"/>
      <sheetName val="975ＨKD"/>
      <sheetName val="製品区分コード"/>
      <sheetName val="同時加工品番"/>
      <sheetName val="見積"/>
      <sheetName val="ITEM  STUDY (2)"/>
      <sheetName val="目標値ドアー  _2_"/>
      <sheetName val="別紙検査時間集計表示画面"/>
      <sheetName val="image"/>
      <sheetName val="07AVCN"/>
      <sheetName val="AVN・EMV・DTV"/>
      <sheetName val="ｵｰﾃﾞｨｵ・ANT・その他（07ｵｰﾃﾞｨｵ除く)"/>
      <sheetName val="07ｵｰﾃﾞｨｵ"/>
      <sheetName val="09ｵｰﾃﾞｨｵ"/>
      <sheetName val="PAIData"/>
      <sheetName val="積み上げ表"/>
      <sheetName val="レポートレイアウト"/>
      <sheetName val="売上"/>
      <sheetName val="LIST1"/>
      <sheetName val="KEY DATA"/>
      <sheetName val="LINK ASSY"/>
      <sheetName val="コード表"/>
      <sheetName val="品名"/>
      <sheetName val="機械特性値"/>
      <sheetName val="記入例"/>
      <sheetName val="ピストン基本径"/>
      <sheetName val="仕訳情報"/>
      <sheetName val="Do Not Open"/>
      <sheetName val="カチオン・コストテーブル"/>
      <sheetName val="Total"/>
      <sheetName val="主要施策別"/>
      <sheetName val="候補リスト"/>
      <sheetName val="指標名"/>
      <sheetName val="為替前提"/>
      <sheetName val="030L依頼書"/>
      <sheetName val="組付１集計"/>
      <sheetName val="詳細"/>
      <sheetName val="挿入表"/>
      <sheetName val="table"/>
      <sheetName val="073W"/>
      <sheetName val="集計ﾃﾞｰﾀ"/>
      <sheetName val="ﾄﾗｯｸ"/>
      <sheetName val="設備投資"/>
      <sheetName val="海外配当"/>
      <sheetName val="国内配当 "/>
      <sheetName val="Sheet2"/>
      <sheetName val="仕様書"/>
      <sheetName val="G計"/>
      <sheetName val="リストDATA"/>
      <sheetName val="品番紐付け"/>
      <sheetName val="◆Sampleリスト"/>
      <sheetName val="区分リスト"/>
      <sheetName val="P&amp;L, BAL. (R)"/>
      <sheetName val="工程計画"/>
      <sheetName val="表紙"/>
      <sheetName val="MPL 技連"/>
      <sheetName val="342E BLOCK"/>
      <sheetName val="光輝材"/>
      <sheetName val="8月内示"/>
      <sheetName val="sum_gtm"/>
      <sheetName val="_x0000__x0000__x0000__x0000__x0"/>
      <sheetName val="_x005f_x0000__x005f_x0000__x005"/>
      <sheetName val="日程管理表"/>
      <sheetName val="１8０N旧品明細"/>
      <sheetName val="INF"/>
      <sheetName val="所要量計算 (3)"/>
      <sheetName val="190XS設計室1128._x005f_x000f__x005f_x0000__x00"/>
      <sheetName val="190XS設計室1128._x005f_x000f_"/>
      <sheetName val="メイン画面 _x005f_x0015_ Op"/>
      <sheetName val="_x005f_x005f_x005f_x005f_x005f_x005f_x005f_x0000__x005f"/>
      <sheetName val="備考"/>
      <sheetName val="Cálculos"/>
      <sheetName val="部材ﾘｽﾄ462455-4200"/>
      <sheetName val="販計"/>
      <sheetName val="全体職制表"/>
      <sheetName val="◆燃料"/>
      <sheetName val="2001全体"/>
      <sheetName val="年計"/>
      <sheetName val="Royalty"/>
      <sheetName val="日産呼称DATA"/>
      <sheetName val="ﾄﾞﾛｯﾌﾟﾀﾞｳﾝLIST"/>
      <sheetName val="ﾌﾟﾚｽ"/>
      <sheetName val="Point 2"/>
      <sheetName val="Histogram"/>
      <sheetName val="C(全）"/>
      <sheetName val="賃金ﾃｰﾌﾞﾙ"/>
      <sheetName val="3A"/>
      <sheetName val="ตารางการปฏิบัติงาน"/>
      <sheetName val="ﾌﾟﾙﾀﾞｳﾝﾘｽﾄ（編集不可）"/>
      <sheetName val="基礎数値"/>
      <sheetName val="tmp_sheet"/>
      <sheetName val="190XS設計室1128._x005f_x005f_x005f_x000f__x005"/>
      <sheetName val="190XS設計室1128._x005f_x005f_x005f_x000f_"/>
      <sheetName val="メイン画面 _x005f_x005f_x005f_x0015_ Op"/>
      <sheetName val="_x005f_x005f_x005f_x005f_x005f_x005f_x005f_x005f_x005f_x005f_"/>
      <sheetName val="_x0000__x0000__x005"/>
      <sheetName val="切替指示"/>
      <sheetName val="0C-COVER"/>
      <sheetName val="ピッチ表"/>
      <sheetName val="CAE計算"/>
      <sheetName val="余裕率"/>
      <sheetName val="ＣＡＭＹ　ＭⅢ"/>
      <sheetName val="Sheet5"/>
      <sheetName val="計算式"/>
      <sheetName val="_x005f_x005f_x005f_x0000__x005f"/>
      <sheetName val="190XS設計室1128._x000f__x0000__x00"/>
      <sheetName val="ESTABLISH"/>
      <sheetName val="_x005f_x0000__x005f"/>
      <sheetName val="190XS設計室1128._x005f_x000f__x005"/>
      <sheetName val="_x005f_x005f_x005f_x005f_"/>
      <sheetName val="还款"/>
      <sheetName val="利润"/>
      <sheetName val="上×上"/>
      <sheetName val="板厚ｴｷｽﾄﾗ"/>
      <sheetName val="190XS設計室1128㟴$㟘$蒬睌_x0000__x0000_㟴$㟘$湓疀湫疀"/>
      <sheetName val="涂饰不良的现象 "/>
      <sheetName val="基本入力"/>
      <sheetName val="Sheet1 (11)"/>
      <sheetName val="Direct Labour Costs"/>
      <sheetName val="89GAAP-old"/>
      <sheetName val="WdfmGAAP-old"/>
      <sheetName val="前提指標項目係数(各Grp情報)"/>
      <sheetName val="Assumption"/>
      <sheetName val="個別設定"/>
      <sheetName val="TBL2"/>
      <sheetName val="TBL１"/>
      <sheetName val="D"/>
      <sheetName val="営業部"/>
      <sheetName val="comp."/>
      <sheetName val="各種区分ﾘｽﾄ"/>
      <sheetName val="印刷"/>
      <sheetName val="管間人員評価"/>
      <sheetName val="190XS設計室1128㟴$㟘$蒬睌"/>
      <sheetName val="等燃費"/>
      <sheetName val="ｺｰﾄﾞ表"/>
      <sheetName val="諸元まとめ"/>
      <sheetName val="GX_SEKKEIT"/>
      <sheetName val="GLOBAL POWERTRAIN"/>
      <sheetName val="中型輸出ﾄﾗｯｸ用ｴﾝｼﾞﾝﾃﾞｰﾀ"/>
      <sheetName val="生産計画表紙"/>
      <sheetName val="ﾂﾘｰﾃｷｽﾄ取込ｼｰﾄ"/>
      <sheetName val="原単位能力"/>
      <sheetName val="書式data"/>
      <sheetName val="ｸﾗﾝｸ合せ込み"/>
      <sheetName val="下期予算明細"/>
      <sheetName val="190XS設計室1128._x005f_x005f_x005f_x005f_x005f"/>
      <sheetName val="メイン画面 _x005f_x005f_x005f_x005f_x005f_x005f_x005f_x0015_"/>
      <sheetName val="_x005f_x005f_x005f_x005f_x005f_x005f_x005f_x005f_"/>
      <sheetName val="190XS設計室1128㟴$㟘$蒬睌_x005f_x0000__x0000"/>
      <sheetName val="02長計生企投入データ"/>
      <sheetName val="小ﾄﾗ輸出台数(2t)"/>
      <sheetName val="DATA "/>
      <sheetName val="ALL"/>
      <sheetName val="Ｘ５８５－１Ｓ (2)"/>
      <sheetName val="COVER明細"/>
      <sheetName val=""/>
      <sheetName val="INDEX箱"/>
      <sheetName val="【R】表紙"/>
      <sheetName val="原価集計"/>
      <sheetName val="投資見積もり（親の費用、仮）"/>
      <sheetName val="当月残高"/>
      <sheetName val="3.2-8利润"/>
      <sheetName val="入力用"/>
      <sheetName val="415T原"/>
      <sheetName val="一覧１"/>
      <sheetName val="部署別質問別集計"/>
      <sheetName val="LIST "/>
      <sheetName val="Parts"/>
    </sheetNames>
    <sheetDataSet>
      <sheetData sheetId="0" refreshError="1">
        <row r="2">
          <cell r="A2" t="str">
            <v>設計室</v>
          </cell>
          <cell r="B2" t="str">
            <v>計</v>
          </cell>
        </row>
        <row r="3">
          <cell r="A3" t="str">
            <v>BM300</v>
          </cell>
          <cell r="B3">
            <v>133.97</v>
          </cell>
          <cell r="C3" t="str">
            <v>ボデー</v>
          </cell>
        </row>
        <row r="4">
          <cell r="A4" t="str">
            <v>DF110</v>
          </cell>
          <cell r="B4">
            <v>8325.7800000000007</v>
          </cell>
          <cell r="C4" t="str">
            <v>エンジン</v>
          </cell>
        </row>
        <row r="5">
          <cell r="A5" t="str">
            <v>DN270</v>
          </cell>
          <cell r="B5">
            <v>7027.56</v>
          </cell>
          <cell r="C5" t="str">
            <v>シャシ</v>
          </cell>
        </row>
        <row r="6">
          <cell r="A6" t="str">
            <v>DT101</v>
          </cell>
          <cell r="B6">
            <v>34377.21</v>
          </cell>
          <cell r="C6" t="str">
            <v>シャシ</v>
          </cell>
        </row>
        <row r="7">
          <cell r="A7" t="str">
            <v>DT301</v>
          </cell>
          <cell r="B7">
            <v>91884.989999999889</v>
          </cell>
          <cell r="C7" t="str">
            <v>シャシ</v>
          </cell>
        </row>
        <row r="8">
          <cell r="A8" t="str">
            <v>DT820</v>
          </cell>
          <cell r="B8">
            <v>46243.69</v>
          </cell>
          <cell r="C8" t="str">
            <v>シャシ</v>
          </cell>
        </row>
        <row r="9">
          <cell r="A9" t="str">
            <v>DU130</v>
          </cell>
          <cell r="B9">
            <v>26857.01</v>
          </cell>
          <cell r="C9" t="str">
            <v>エンジン</v>
          </cell>
        </row>
        <row r="10">
          <cell r="A10" t="str">
            <v>DU310</v>
          </cell>
          <cell r="B10">
            <v>425226.89</v>
          </cell>
          <cell r="C10" t="str">
            <v>エンジン</v>
          </cell>
        </row>
        <row r="11">
          <cell r="A11" t="str">
            <v>DU320</v>
          </cell>
          <cell r="B11">
            <v>354.1</v>
          </cell>
          <cell r="C11" t="str">
            <v>エンジン</v>
          </cell>
        </row>
        <row r="12">
          <cell r="A12" t="str">
            <v>EM300</v>
          </cell>
          <cell r="B12">
            <v>18193</v>
          </cell>
          <cell r="C12" t="str">
            <v>エンジン</v>
          </cell>
        </row>
        <row r="13">
          <cell r="A13" t="str">
            <v>EM400</v>
          </cell>
          <cell r="B13">
            <v>35546.6</v>
          </cell>
          <cell r="C13" t="str">
            <v>T</v>
          </cell>
        </row>
        <row r="14">
          <cell r="A14" t="str">
            <v>EP100</v>
          </cell>
          <cell r="B14">
            <v>4907.45</v>
          </cell>
          <cell r="C14" t="str">
            <v>電技</v>
          </cell>
        </row>
        <row r="15">
          <cell r="A15" t="str">
            <v>EP430</v>
          </cell>
          <cell r="B15">
            <v>22638.799999999999</v>
          </cell>
          <cell r="C15" t="str">
            <v>電技</v>
          </cell>
        </row>
        <row r="16">
          <cell r="A16" t="str">
            <v>EP800</v>
          </cell>
          <cell r="B16">
            <v>15905.13</v>
          </cell>
          <cell r="C16" t="str">
            <v>電技</v>
          </cell>
        </row>
        <row r="17">
          <cell r="A17" t="str">
            <v>ER620</v>
          </cell>
          <cell r="B17">
            <v>4257.46</v>
          </cell>
          <cell r="C17" t="str">
            <v>駆動</v>
          </cell>
        </row>
        <row r="18">
          <cell r="A18" t="str">
            <v>ER630</v>
          </cell>
          <cell r="B18">
            <v>9740.39</v>
          </cell>
          <cell r="C18" t="str">
            <v>駆動</v>
          </cell>
        </row>
        <row r="19">
          <cell r="A19" t="str">
            <v>ER640</v>
          </cell>
          <cell r="B19">
            <v>16629.96</v>
          </cell>
          <cell r="C19" t="str">
            <v>駆動</v>
          </cell>
        </row>
        <row r="20">
          <cell r="A20" t="str">
            <v>ER6C2</v>
          </cell>
          <cell r="B20">
            <v>30532.38</v>
          </cell>
          <cell r="C20" t="str">
            <v>駆動</v>
          </cell>
        </row>
        <row r="21">
          <cell r="A21" t="str">
            <v>ER6F1</v>
          </cell>
          <cell r="B21">
            <v>13099.67</v>
          </cell>
          <cell r="C21" t="str">
            <v>駆動</v>
          </cell>
        </row>
        <row r="22">
          <cell r="A22" t="str">
            <v>ER711</v>
          </cell>
          <cell r="B22">
            <v>2055.7600000000002</v>
          </cell>
          <cell r="C22" t="str">
            <v>駆動</v>
          </cell>
        </row>
        <row r="23">
          <cell r="A23" t="str">
            <v>ER739</v>
          </cell>
          <cell r="B23">
            <v>54955.45</v>
          </cell>
          <cell r="C23" t="str">
            <v>駆動</v>
          </cell>
        </row>
        <row r="24">
          <cell r="A24" t="str">
            <v>ERC30</v>
          </cell>
          <cell r="B24">
            <v>10834.31</v>
          </cell>
          <cell r="C24" t="str">
            <v>駆動</v>
          </cell>
        </row>
        <row r="25">
          <cell r="A25" t="str">
            <v>EX100</v>
          </cell>
          <cell r="B25">
            <v>20794.23</v>
          </cell>
          <cell r="C25" t="str">
            <v>電技</v>
          </cell>
        </row>
        <row r="26">
          <cell r="A26" t="str">
            <v>EX200</v>
          </cell>
          <cell r="B26">
            <v>6343.51</v>
          </cell>
          <cell r="C26" t="str">
            <v>電技</v>
          </cell>
        </row>
        <row r="27">
          <cell r="A27" t="str">
            <v>EX320</v>
          </cell>
          <cell r="B27">
            <v>7793.24</v>
          </cell>
          <cell r="C27" t="str">
            <v>電技</v>
          </cell>
        </row>
        <row r="28">
          <cell r="A28" t="str">
            <v>TB2N1</v>
          </cell>
          <cell r="B28">
            <v>34471.06</v>
          </cell>
          <cell r="C28" t="str">
            <v>ボデー</v>
          </cell>
        </row>
        <row r="29">
          <cell r="A29" t="str">
            <v>VR120</v>
          </cell>
          <cell r="B29">
            <v>38434.04</v>
          </cell>
          <cell r="C29" t="str">
            <v>ボデー</v>
          </cell>
        </row>
        <row r="30">
          <cell r="A30" t="str">
            <v>VR221</v>
          </cell>
          <cell r="B30">
            <v>1749.22</v>
          </cell>
          <cell r="C30" t="str">
            <v>ボデー</v>
          </cell>
        </row>
        <row r="31">
          <cell r="A31" t="str">
            <v>VR222</v>
          </cell>
          <cell r="B31">
            <v>32729.38</v>
          </cell>
          <cell r="C31" t="str">
            <v>ボデー</v>
          </cell>
        </row>
        <row r="32">
          <cell r="A32" t="str">
            <v>VR240</v>
          </cell>
          <cell r="B32">
            <v>18782.89</v>
          </cell>
          <cell r="C32" t="str">
            <v>ボデー</v>
          </cell>
        </row>
        <row r="33">
          <cell r="A33" t="str">
            <v>VR250</v>
          </cell>
          <cell r="B33">
            <v>14403.22</v>
          </cell>
          <cell r="C33" t="str">
            <v>ボデー</v>
          </cell>
        </row>
        <row r="34">
          <cell r="A34" t="str">
            <v>VR310</v>
          </cell>
          <cell r="B34">
            <v>50817.84</v>
          </cell>
          <cell r="C34" t="str">
            <v>ボデー</v>
          </cell>
        </row>
        <row r="35">
          <cell r="A35" t="str">
            <v>VR320</v>
          </cell>
          <cell r="B35">
            <v>26640.66</v>
          </cell>
          <cell r="C35" t="str">
            <v>ボデー</v>
          </cell>
        </row>
        <row r="36">
          <cell r="A36" t="str">
            <v>VR322</v>
          </cell>
          <cell r="B36">
            <v>8848.91</v>
          </cell>
          <cell r="C36" t="str">
            <v>ボデー</v>
          </cell>
        </row>
        <row r="37">
          <cell r="A37" t="str">
            <v>VR350</v>
          </cell>
          <cell r="B37">
            <v>63086.04</v>
          </cell>
          <cell r="C37" t="str">
            <v>ボデー</v>
          </cell>
        </row>
        <row r="38">
          <cell r="A38" t="str">
            <v>VR400</v>
          </cell>
          <cell r="B38">
            <v>60473.05</v>
          </cell>
          <cell r="C38" t="str">
            <v>ボデー</v>
          </cell>
        </row>
        <row r="39">
          <cell r="A39" t="str">
            <v>VR405</v>
          </cell>
          <cell r="B39">
            <v>11931.49</v>
          </cell>
          <cell r="C39" t="str">
            <v>ボデー</v>
          </cell>
        </row>
        <row r="40">
          <cell r="A40" t="str">
            <v>VR406</v>
          </cell>
          <cell r="B40">
            <v>5459.12</v>
          </cell>
          <cell r="C40" t="str">
            <v>ボデー</v>
          </cell>
        </row>
        <row r="41">
          <cell r="A41" t="str">
            <v>VR550</v>
          </cell>
          <cell r="B41">
            <v>165660.01</v>
          </cell>
          <cell r="C41" t="str">
            <v>ボデー</v>
          </cell>
        </row>
        <row r="42">
          <cell r="A42" t="str">
            <v>VR555</v>
          </cell>
          <cell r="B42">
            <v>10430.16</v>
          </cell>
          <cell r="C42" t="str">
            <v>ボデー</v>
          </cell>
        </row>
        <row r="43">
          <cell r="A43" t="str">
            <v>WA000</v>
          </cell>
          <cell r="B43">
            <v>83861.8</v>
          </cell>
          <cell r="C43" t="str">
            <v>WA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2008</v>
          </cell>
        </row>
      </sheetData>
      <sheetData sheetId="9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商品力向上"/>
      <sheetName val="190XST"/>
      <sheetName val="設計室"/>
      <sheetName val="設計室、分野"/>
      <sheetName val="分野"/>
      <sheetName val="PF原低状況"/>
      <sheetName val="組立番号-品名"/>
      <sheetName val="094Wﾊﾝﾄﾞ97･4"/>
      <sheetName val="190XS設計室1128"/>
      <sheetName val="課題一覧"/>
      <sheetName val="190XST1210"/>
      <sheetName val="スラブパッド"/>
      <sheetName val="主要裏基布"/>
    </sheetNames>
    <sheetDataSet>
      <sheetData sheetId="0">
        <row r="2">
          <cell r="A2" t="str">
            <v>ENG code</v>
          </cell>
          <cell r="B2" t="str">
            <v>合計 : 商品力向上分（欧州）</v>
          </cell>
          <cell r="C2" t="str">
            <v>合計 : 商品力向上分（北米）</v>
          </cell>
        </row>
        <row r="3">
          <cell r="A3" t="str">
            <v>CE</v>
          </cell>
          <cell r="B3">
            <v>5000</v>
          </cell>
          <cell r="C3">
            <v>5000</v>
          </cell>
        </row>
        <row r="4">
          <cell r="A4" t="str">
            <v>DT101</v>
          </cell>
          <cell r="B4">
            <v>4117</v>
          </cell>
          <cell r="C4">
            <v>4117</v>
          </cell>
        </row>
        <row r="5">
          <cell r="A5" t="str">
            <v>DT820</v>
          </cell>
          <cell r="B5">
            <v>1300</v>
          </cell>
          <cell r="C5">
            <v>9300</v>
          </cell>
        </row>
        <row r="6">
          <cell r="A6" t="str">
            <v>EP100</v>
          </cell>
          <cell r="B6">
            <v>19018</v>
          </cell>
          <cell r="C6">
            <v>9250</v>
          </cell>
        </row>
        <row r="7">
          <cell r="A7" t="str">
            <v>EP800</v>
          </cell>
          <cell r="B7">
            <v>21000</v>
          </cell>
          <cell r="C7">
            <v>0</v>
          </cell>
        </row>
        <row r="8">
          <cell r="A8" t="str">
            <v>EX200</v>
          </cell>
          <cell r="B8">
            <v>30000</v>
          </cell>
          <cell r="C8">
            <v>3000</v>
          </cell>
        </row>
        <row r="9">
          <cell r="A9" t="str">
            <v>TB2N1</v>
          </cell>
          <cell r="B9">
            <v>1618</v>
          </cell>
          <cell r="C9">
            <v>3738</v>
          </cell>
        </row>
        <row r="10">
          <cell r="A10" t="str">
            <v>VR120</v>
          </cell>
          <cell r="B10">
            <v>6249</v>
          </cell>
          <cell r="C10">
            <v>6249</v>
          </cell>
        </row>
        <row r="11">
          <cell r="A11" t="str">
            <v>VR222</v>
          </cell>
          <cell r="B11">
            <v>8833</v>
          </cell>
          <cell r="C11">
            <v>8833</v>
          </cell>
        </row>
        <row r="12">
          <cell r="A12" t="str">
            <v>VR320</v>
          </cell>
          <cell r="B12">
            <v>5000</v>
          </cell>
        </row>
        <row r="13">
          <cell r="A13" t="str">
            <v>VR322</v>
          </cell>
          <cell r="B13">
            <v>17461</v>
          </cell>
          <cell r="C13">
            <v>5850</v>
          </cell>
        </row>
        <row r="14">
          <cell r="A14" t="str">
            <v>VR350</v>
          </cell>
          <cell r="B14">
            <v>15143</v>
          </cell>
          <cell r="C14">
            <v>9260</v>
          </cell>
        </row>
        <row r="15">
          <cell r="A15" t="str">
            <v>VR400</v>
          </cell>
          <cell r="B15">
            <v>1898</v>
          </cell>
          <cell r="C15">
            <v>0</v>
          </cell>
        </row>
        <row r="16">
          <cell r="A16" t="str">
            <v>VR550</v>
          </cell>
          <cell r="B16">
            <v>1500</v>
          </cell>
          <cell r="C16">
            <v>3500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商品力向上"/>
      <sheetName val="課題一覧"/>
    </sheetNames>
    <definedNames>
      <definedName name="図形グループ9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２３Ｔ"/>
      <sheetName val="表紙"/>
      <sheetName val="投資費用"/>
      <sheetName val="既存活用ﾘｽﾄ"/>
      <sheetName val="７０２Ｔ"/>
      <sheetName val="114W2次設変部品確認（組立） (3)"/>
    </sheetNames>
    <sheetDataSet>
      <sheetData sheetId="0">
        <row r="31">
          <cell r="AA31" t="str">
            <v>　　　　６２３Ｔ</v>
          </cell>
          <cell r="AB31" t="str">
            <v xml:space="preserve"> 型  治  具  投  資   売  買  差    比   較</v>
          </cell>
          <cell r="AK31">
            <v>35339.747296875001</v>
          </cell>
        </row>
        <row r="32">
          <cell r="X32" t="str">
            <v>PC</v>
          </cell>
          <cell r="AK32" t="str">
            <v xml:space="preserve"> 経理部 原価企画Ｇ</v>
          </cell>
        </row>
        <row r="34">
          <cell r="Y34" t="str">
            <v xml:space="preserve"> 内 製 型 治 具 投 資  </v>
          </cell>
          <cell r="AC34" t="str">
            <v>　社  内  見  積</v>
          </cell>
          <cell r="AE34" t="str">
            <v xml:space="preserve">  (1)</v>
          </cell>
          <cell r="AF34" t="str">
            <v>　営  業  見  積</v>
          </cell>
          <cell r="AH34" t="str">
            <v xml:space="preserve">  (2)</v>
          </cell>
          <cell r="AJ34" t="str">
            <v xml:space="preserve">     Ａ Ｃ  差</v>
          </cell>
          <cell r="AL34" t="str">
            <v>(2)－(1)</v>
          </cell>
        </row>
        <row r="36">
          <cell r="AC36" t="str">
            <v xml:space="preserve"> １　Ｓ </v>
          </cell>
          <cell r="AD36" t="str">
            <v xml:space="preserve"> １.5 Ｓ </v>
          </cell>
          <cell r="AF36" t="str">
            <v xml:space="preserve"> １　Ｓ </v>
          </cell>
          <cell r="AG36" t="str">
            <v xml:space="preserve"> １.5 Ｓ </v>
          </cell>
          <cell r="AJ36" t="str">
            <v xml:space="preserve"> １　Ｓ </v>
          </cell>
          <cell r="AK36" t="str">
            <v xml:space="preserve"> １.5 Ｓ </v>
          </cell>
        </row>
        <row r="37">
          <cell r="AA37" t="str">
            <v>ＦＲ ＩＮＪ型 (射出圧縮)</v>
          </cell>
          <cell r="AC37">
            <v>52000</v>
          </cell>
          <cell r="AF37">
            <v>142000</v>
          </cell>
        </row>
        <row r="38">
          <cell r="AA38" t="str">
            <v>ＲＲ ＩＮＪ型 (射出圧縮)</v>
          </cell>
          <cell r="AC38">
            <v>38000</v>
          </cell>
          <cell r="AF38" t="str">
            <v>　   ↑</v>
          </cell>
        </row>
        <row r="39">
          <cell r="AA39" t="str">
            <v>ＦＲ ワークキャッチャー</v>
          </cell>
          <cell r="AC39">
            <v>1400</v>
          </cell>
          <cell r="AF39" t="str">
            <v>　   ↑</v>
          </cell>
        </row>
        <row r="40">
          <cell r="AA40" t="str">
            <v>ＲＲ ワークキャッチャー</v>
          </cell>
          <cell r="AC40">
            <v>1400</v>
          </cell>
          <cell r="AF40" t="str">
            <v>　   ↑</v>
          </cell>
        </row>
        <row r="41">
          <cell r="AA41" t="str">
            <v>ＦＲ 形状保持治具</v>
          </cell>
          <cell r="AC41">
            <v>2200</v>
          </cell>
          <cell r="AF41" t="str">
            <v>　   ↑</v>
          </cell>
        </row>
        <row r="42">
          <cell r="AA42" t="str">
            <v>ＲＲ 形状保持治具</v>
          </cell>
          <cell r="AC42">
            <v>1900</v>
          </cell>
          <cell r="AF42" t="str">
            <v>　   ↑</v>
          </cell>
        </row>
        <row r="43">
          <cell r="AA43">
            <v>0</v>
          </cell>
          <cell r="AC43">
            <v>0</v>
          </cell>
        </row>
        <row r="44">
          <cell r="AA44">
            <v>0</v>
          </cell>
          <cell r="AC44">
            <v>0</v>
          </cell>
        </row>
        <row r="45">
          <cell r="Z45" t="str">
            <v xml:space="preserve"> インジェクション型治具 小計</v>
          </cell>
          <cell r="AC45">
            <v>96900</v>
          </cell>
          <cell r="AD45">
            <v>0</v>
          </cell>
          <cell r="AF45">
            <v>142000</v>
          </cell>
          <cell r="AG45">
            <v>0</v>
          </cell>
          <cell r="AJ45">
            <v>45100</v>
          </cell>
        </row>
        <row r="46">
          <cell r="AA46" t="str">
            <v>ｵｰﾅﾒﾝﾄ接着剤塗布 受け型</v>
          </cell>
          <cell r="AC46">
            <v>2000</v>
          </cell>
          <cell r="AF46">
            <v>600</v>
          </cell>
        </row>
        <row r="47">
          <cell r="AA47" t="str">
            <v>　　　↑　　　　 ﾏｽｸ型</v>
          </cell>
          <cell r="AC47">
            <v>4000</v>
          </cell>
          <cell r="AF47" t="str">
            <v>　   ↑</v>
          </cell>
        </row>
        <row r="48">
          <cell r="AA48" t="str">
            <v>接着剤塗布 機器</v>
          </cell>
          <cell r="AC48">
            <v>500</v>
          </cell>
          <cell r="AF48" t="str">
            <v>　   ↑</v>
          </cell>
        </row>
        <row r="49">
          <cell r="AA49" t="str">
            <v>裁断型</v>
          </cell>
          <cell r="AC49">
            <v>800</v>
          </cell>
          <cell r="AF49">
            <v>400</v>
          </cell>
        </row>
        <row r="50">
          <cell r="AA50" t="str">
            <v>ｵｰﾅﾒﾝﾄ表皮圧着ﾋﾟｱｽ型</v>
          </cell>
          <cell r="AC50">
            <v>17000</v>
          </cell>
          <cell r="AF50">
            <v>8000</v>
          </cell>
        </row>
        <row r="51">
          <cell r="AA51" t="str">
            <v>US ｶｼﾒ 受け型</v>
          </cell>
          <cell r="AC51">
            <v>3200</v>
          </cell>
          <cell r="AF51">
            <v>7000</v>
          </cell>
        </row>
        <row r="52">
          <cell r="AA52" t="str">
            <v>　↑　　ﾜｰｸ押え型</v>
          </cell>
          <cell r="AC52">
            <v>500</v>
          </cell>
          <cell r="AF52" t="str">
            <v>　   ↑</v>
          </cell>
        </row>
        <row r="53">
          <cell r="AA53" t="str">
            <v>US ｶｼﾒﾕﾆｯﾄ</v>
          </cell>
          <cell r="AC53">
            <v>700</v>
          </cell>
          <cell r="AF53" t="str">
            <v>　   ↑</v>
          </cell>
        </row>
        <row r="54">
          <cell r="AA54" t="str">
            <v>Ｗ/Ｓ ｶｼﾒ型</v>
          </cell>
          <cell r="AC54">
            <v>2500</v>
          </cell>
          <cell r="AF54">
            <v>1000</v>
          </cell>
        </row>
        <row r="55">
          <cell r="AA55" t="str">
            <v>ﾘﾃｰﾅ 挿入受け</v>
          </cell>
          <cell r="AC55">
            <v>500</v>
          </cell>
          <cell r="AF55">
            <v>1000</v>
          </cell>
        </row>
        <row r="56">
          <cell r="AA56" t="str">
            <v>RR P/Wｽｲｯﾁ 爪曲げｶｼﾒﾕﾆｯﾄ</v>
          </cell>
          <cell r="AC56">
            <v>500</v>
          </cell>
        </row>
        <row r="57">
          <cell r="AA57">
            <v>0</v>
          </cell>
          <cell r="AC57">
            <v>0</v>
          </cell>
        </row>
        <row r="58">
          <cell r="AA58">
            <v>0</v>
          </cell>
          <cell r="AC58">
            <v>0</v>
          </cell>
        </row>
        <row r="59">
          <cell r="Z59" t="str">
            <v xml:space="preserve"> 加 飾 ･ 組 立 設 備   小計</v>
          </cell>
          <cell r="AC59">
            <v>32200</v>
          </cell>
          <cell r="AD59">
            <v>0</v>
          </cell>
          <cell r="AF59">
            <v>18000</v>
          </cell>
          <cell r="AG59">
            <v>0</v>
          </cell>
          <cell r="AJ59">
            <v>-14200</v>
          </cell>
        </row>
        <row r="60">
          <cell r="Y60" t="str">
            <v xml:space="preserve"> 内　製 　型  治  具      計</v>
          </cell>
          <cell r="AC60">
            <v>129100</v>
          </cell>
          <cell r="AD60">
            <v>0</v>
          </cell>
          <cell r="AF60">
            <v>160000</v>
          </cell>
          <cell r="AG60">
            <v>0</v>
          </cell>
          <cell r="AJ60">
            <v>30900</v>
          </cell>
        </row>
        <row r="61">
          <cell r="AA61" t="str">
            <v>ﾄﾘﾑ ＦＲゲージ R+L</v>
          </cell>
          <cell r="AC61">
            <v>2683</v>
          </cell>
          <cell r="AF61">
            <v>5000</v>
          </cell>
        </row>
        <row r="62">
          <cell r="AA62" t="str">
            <v>ﾄﾘﾑ ＲＲゲージ R+L</v>
          </cell>
          <cell r="AC62">
            <v>2546</v>
          </cell>
          <cell r="AF62" t="str">
            <v>　   ↑</v>
          </cell>
        </row>
        <row r="63">
          <cell r="AA63">
            <v>0</v>
          </cell>
          <cell r="AC63">
            <v>0</v>
          </cell>
          <cell r="AJ63">
            <v>0</v>
          </cell>
        </row>
        <row r="64">
          <cell r="AA64">
            <v>0</v>
          </cell>
          <cell r="AC64">
            <v>0</v>
          </cell>
          <cell r="AJ64">
            <v>0</v>
          </cell>
        </row>
        <row r="65">
          <cell r="Y65" t="str">
            <v xml:space="preserve"> 検　　査　  治　  具     計</v>
          </cell>
          <cell r="AC65">
            <v>5229</v>
          </cell>
          <cell r="AD65">
            <v>0</v>
          </cell>
          <cell r="AF65">
            <v>5000</v>
          </cell>
          <cell r="AG65">
            <v>0</v>
          </cell>
          <cell r="AJ65">
            <v>-229</v>
          </cell>
        </row>
        <row r="66">
          <cell r="AA66" t="str">
            <v>納入台車 改造</v>
          </cell>
          <cell r="AC66">
            <v>1400</v>
          </cell>
          <cell r="AF66">
            <v>6000</v>
          </cell>
        </row>
        <row r="67">
          <cell r="AA67">
            <v>0</v>
          </cell>
          <cell r="AC67">
            <v>0</v>
          </cell>
          <cell r="AJ67">
            <v>0</v>
          </cell>
        </row>
        <row r="68">
          <cell r="Y68" t="str">
            <v xml:space="preserve"> 台  車 , 物  流  具      計</v>
          </cell>
          <cell r="AC68">
            <v>1400</v>
          </cell>
          <cell r="AD68">
            <v>0</v>
          </cell>
          <cell r="AF68">
            <v>6000</v>
          </cell>
          <cell r="AG68">
            <v>0</v>
          </cell>
          <cell r="AJ68">
            <v>4600</v>
          </cell>
        </row>
        <row r="70">
          <cell r="X70" t="str">
            <v xml:space="preserve"> 内 製 型 治 具 投 資  合  計</v>
          </cell>
          <cell r="AC70">
            <v>135729</v>
          </cell>
          <cell r="AD70">
            <v>0</v>
          </cell>
          <cell r="AF70">
            <v>171000</v>
          </cell>
          <cell r="AG70">
            <v>0</v>
          </cell>
          <cell r="AJ70">
            <v>35271</v>
          </cell>
        </row>
        <row r="76">
          <cell r="Y76" t="str">
            <v xml:space="preserve"> 購 入 部 品 型 投 資</v>
          </cell>
          <cell r="AC76" t="str">
            <v>　社  内  見  積</v>
          </cell>
          <cell r="AE76" t="str">
            <v xml:space="preserve">  (1)</v>
          </cell>
          <cell r="AF76" t="str">
            <v>　営  業  見  積</v>
          </cell>
          <cell r="AH76" t="str">
            <v xml:space="preserve">  (2)</v>
          </cell>
          <cell r="AJ76" t="str">
            <v xml:space="preserve">     Ａ Ｃ  差</v>
          </cell>
          <cell r="AL76" t="str">
            <v>(2)－(1)</v>
          </cell>
        </row>
        <row r="78">
          <cell r="AC78" t="str">
            <v xml:space="preserve"> １　Ｓ </v>
          </cell>
          <cell r="AD78" t="str">
            <v xml:space="preserve"> １.5 Ｓ </v>
          </cell>
          <cell r="AF78" t="str">
            <v xml:space="preserve"> １　Ｓ </v>
          </cell>
          <cell r="AG78" t="str">
            <v xml:space="preserve"> １.5 Ｓ </v>
          </cell>
          <cell r="AJ78" t="str">
            <v xml:space="preserve"> １　Ｓ </v>
          </cell>
          <cell r="AK78" t="str">
            <v xml:space="preserve"> １.5 Ｓ </v>
          </cell>
        </row>
        <row r="79">
          <cell r="AA79" t="str">
            <v>ﾊﾟﾈﾙ,FD,ｱｰﾑﾚｽﾄ</v>
          </cell>
          <cell r="AC79">
            <v>13380</v>
          </cell>
          <cell r="AF79">
            <v>17000</v>
          </cell>
          <cell r="AK79">
            <v>0</v>
          </cell>
          <cell r="AL79">
            <v>0</v>
          </cell>
        </row>
        <row r="80">
          <cell r="AA80" t="str">
            <v>ﾎﾟｹｯﾄ,FDﾄﾘﾑ</v>
          </cell>
          <cell r="AC80">
            <v>29120</v>
          </cell>
          <cell r="AF80">
            <v>25000</v>
          </cell>
          <cell r="AK80">
            <v>0</v>
          </cell>
          <cell r="AL80">
            <v>0</v>
          </cell>
        </row>
        <row r="81">
          <cell r="AA81" t="str">
            <v>ｳｪｻﾞｰｽﾄﾘｯﾌﾟ,FD RD</v>
          </cell>
          <cell r="AC81">
            <v>2400</v>
          </cell>
          <cell r="AF81">
            <v>4050</v>
          </cell>
          <cell r="AK81">
            <v>0</v>
          </cell>
          <cell r="AL81">
            <v>0</v>
          </cell>
        </row>
        <row r="82">
          <cell r="AA82">
            <v>0</v>
          </cell>
          <cell r="AC82">
            <v>0</v>
          </cell>
          <cell r="AK82">
            <v>0</v>
          </cell>
          <cell r="AL82">
            <v>0</v>
          </cell>
        </row>
        <row r="83">
          <cell r="AA83">
            <v>0</v>
          </cell>
          <cell r="AC83">
            <v>0</v>
          </cell>
          <cell r="AK83">
            <v>0</v>
          </cell>
          <cell r="AL83">
            <v>0</v>
          </cell>
        </row>
        <row r="85">
          <cell r="X85" t="str">
            <v xml:space="preserve"> 購 入 部 品 型 投 資  合  計</v>
          </cell>
          <cell r="AC85">
            <v>44900</v>
          </cell>
          <cell r="AD85">
            <v>0</v>
          </cell>
          <cell r="AE85">
            <v>0</v>
          </cell>
          <cell r="AF85">
            <v>46050</v>
          </cell>
          <cell r="AG85">
            <v>0</v>
          </cell>
          <cell r="AH85">
            <v>0</v>
          </cell>
          <cell r="AJ85">
            <v>1150</v>
          </cell>
          <cell r="AK85">
            <v>0</v>
          </cell>
          <cell r="AL85">
            <v>0</v>
          </cell>
        </row>
        <row r="90">
          <cell r="X90" t="str">
            <v xml:space="preserve"> 型  治  具  投  資    総  計</v>
          </cell>
          <cell r="AC90">
            <v>180629</v>
          </cell>
          <cell r="AD90">
            <v>0</v>
          </cell>
          <cell r="AE90">
            <v>0</v>
          </cell>
          <cell r="AF90">
            <v>217050</v>
          </cell>
          <cell r="AG90">
            <v>0</v>
          </cell>
          <cell r="AH90">
            <v>0</v>
          </cell>
          <cell r="AJ90">
            <v>36421</v>
          </cell>
          <cell r="AK90">
            <v>0</v>
          </cell>
          <cell r="AL90">
            <v>0</v>
          </cell>
        </row>
        <row r="91">
          <cell r="AL91" t="str">
            <v>A4 67%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担当(04.2～)"/>
      <sheetName val="６２３Ｔ"/>
      <sheetName val="114W2次設変部品確認（組立） (3)"/>
    </sheetNames>
    <sheetDataSet>
      <sheetData sheetId="0" refreshError="1">
        <row r="5">
          <cell r="B5">
            <v>504</v>
          </cell>
          <cell r="C5" t="str">
            <v>山清産業</v>
          </cell>
          <cell r="D5" t="str">
            <v>吉田氏</v>
          </cell>
        </row>
        <row r="6">
          <cell r="B6">
            <v>555</v>
          </cell>
          <cell r="C6" t="str">
            <v>佐々木工業</v>
          </cell>
          <cell r="D6" t="str">
            <v>川野氏</v>
          </cell>
        </row>
        <row r="7">
          <cell r="B7">
            <v>556</v>
          </cell>
          <cell r="C7" t="str">
            <v>㈱ｷｮｳｴｲ</v>
          </cell>
          <cell r="D7" t="str">
            <v>川野氏</v>
          </cell>
        </row>
        <row r="8">
          <cell r="B8">
            <v>557</v>
          </cell>
          <cell r="C8" t="str">
            <v>ｱｰｸ</v>
          </cell>
          <cell r="D8" t="str">
            <v>川野氏</v>
          </cell>
        </row>
        <row r="9">
          <cell r="B9">
            <v>602</v>
          </cell>
          <cell r="C9" t="str">
            <v>ｱﾄﾞ㈱</v>
          </cell>
          <cell r="D9" t="str">
            <v>石川担当員</v>
          </cell>
        </row>
        <row r="10">
          <cell r="B10">
            <v>603</v>
          </cell>
          <cell r="C10" t="str">
            <v>ｴｰｽ産業(特装)</v>
          </cell>
          <cell r="D10" t="str">
            <v>吉田氏</v>
          </cell>
        </row>
        <row r="11">
          <cell r="B11">
            <v>604</v>
          </cell>
          <cell r="C11" t="str">
            <v>東海特装車</v>
          </cell>
          <cell r="D11" t="str">
            <v>吉田氏</v>
          </cell>
        </row>
        <row r="12">
          <cell r="B12">
            <v>605</v>
          </cell>
          <cell r="C12" t="str">
            <v>ｻﾝｼｮｳ（株）</v>
          </cell>
          <cell r="D12" t="str">
            <v>吉田担当員</v>
          </cell>
        </row>
        <row r="13">
          <cell r="B13">
            <v>606</v>
          </cell>
          <cell r="C13" t="str">
            <v>ｼﾞﾌﾟﾛ㈱</v>
          </cell>
          <cell r="D13" t="str">
            <v>野村(耕)氏</v>
          </cell>
        </row>
        <row r="14">
          <cell r="B14">
            <v>631</v>
          </cell>
          <cell r="C14" t="str">
            <v>東海岡谷機材</v>
          </cell>
          <cell r="D14" t="str">
            <v>吉田氏</v>
          </cell>
        </row>
        <row r="15">
          <cell r="B15">
            <v>632</v>
          </cell>
          <cell r="C15" t="str">
            <v>㈱ﾄﾖﾀﾓﾃﾞﾘｽﾀ</v>
          </cell>
          <cell r="D15" t="str">
            <v>吉田担当員</v>
          </cell>
        </row>
        <row r="16">
          <cell r="B16">
            <v>641</v>
          </cell>
          <cell r="C16" t="str">
            <v>㈱ｴｽｴｽﾘﾐﾃｯﾄﾞ</v>
          </cell>
          <cell r="D16" t="str">
            <v>吉田担当員</v>
          </cell>
        </row>
        <row r="17">
          <cell r="B17">
            <v>650</v>
          </cell>
          <cell r="C17" t="str">
            <v>ｽﾀﾝﾚｰ電気㈱</v>
          </cell>
          <cell r="D17" t="str">
            <v>吉田担当員</v>
          </cell>
        </row>
        <row r="18">
          <cell r="B18">
            <v>651</v>
          </cell>
          <cell r="C18" t="str">
            <v>ｱﾙﾊﾟｲﾝ㈱</v>
          </cell>
          <cell r="D18" t="str">
            <v>吉田担当員</v>
          </cell>
        </row>
        <row r="19">
          <cell r="B19">
            <v>676</v>
          </cell>
          <cell r="C19" t="str">
            <v>住友商事㈱</v>
          </cell>
          <cell r="D19" t="str">
            <v>野村(耕)氏</v>
          </cell>
        </row>
        <row r="20">
          <cell r="B20">
            <v>678</v>
          </cell>
          <cell r="C20" t="str">
            <v>ﾃﾞﾝｿー㈱</v>
          </cell>
          <cell r="D20" t="str">
            <v>吉田氏</v>
          </cell>
        </row>
        <row r="21">
          <cell r="B21">
            <v>685</v>
          </cell>
          <cell r="C21" t="str">
            <v>平出</v>
          </cell>
          <cell r="D21" t="str">
            <v>吉田氏</v>
          </cell>
        </row>
        <row r="22">
          <cell r="B22">
            <v>687</v>
          </cell>
          <cell r="C22" t="str">
            <v>㈱ﾄﾖﾀ車体研究所</v>
          </cell>
          <cell r="D22" t="str">
            <v>吉田氏</v>
          </cell>
        </row>
        <row r="23">
          <cell r="B23">
            <v>688</v>
          </cell>
          <cell r="C23" t="str">
            <v>タケミ精工㈱</v>
          </cell>
          <cell r="D23" t="str">
            <v>下村氏</v>
          </cell>
        </row>
        <row r="24">
          <cell r="B24">
            <v>694</v>
          </cell>
          <cell r="C24" t="str">
            <v>ｸﾗﾘｵﾝ</v>
          </cell>
          <cell r="D24" t="str">
            <v>吉田氏</v>
          </cell>
        </row>
        <row r="25">
          <cell r="B25">
            <v>695</v>
          </cell>
          <cell r="C25" t="str">
            <v>アミカン㈱</v>
          </cell>
          <cell r="D25" t="str">
            <v>太田(和)氏</v>
          </cell>
        </row>
        <row r="26">
          <cell r="B26">
            <v>699</v>
          </cell>
          <cell r="C26" t="str">
            <v>㈱不二商会</v>
          </cell>
          <cell r="D26" t="str">
            <v>吉田担当員</v>
          </cell>
        </row>
        <row r="27">
          <cell r="B27">
            <v>702</v>
          </cell>
          <cell r="C27" t="str">
            <v>ﾏﾙｾﾞﾝ</v>
          </cell>
          <cell r="D27" t="str">
            <v>吉田氏</v>
          </cell>
        </row>
        <row r="28">
          <cell r="B28">
            <v>712</v>
          </cell>
          <cell r="C28" t="str">
            <v>ﾏｴﾀﾞ工業株</v>
          </cell>
          <cell r="D28" t="str">
            <v>吉田氏</v>
          </cell>
        </row>
        <row r="29">
          <cell r="B29">
            <v>729</v>
          </cell>
          <cell r="C29" t="str">
            <v>㈱ＳＫＹ</v>
          </cell>
          <cell r="D29" t="str">
            <v>永津担当員</v>
          </cell>
        </row>
        <row r="30">
          <cell r="B30">
            <v>731</v>
          </cell>
          <cell r="C30" t="str">
            <v>日本ﾄﾑｿﾝ㈱</v>
          </cell>
          <cell r="D30" t="str">
            <v>吉田氏</v>
          </cell>
        </row>
        <row r="31">
          <cell r="B31">
            <v>741</v>
          </cell>
          <cell r="C31" t="str">
            <v>㈱開健精器</v>
          </cell>
          <cell r="D31" t="str">
            <v>永津担当員</v>
          </cell>
        </row>
        <row r="32">
          <cell r="B32">
            <v>742</v>
          </cell>
          <cell r="C32" t="str">
            <v>㈱黒田製作所</v>
          </cell>
          <cell r="D32" t="str">
            <v>永津担当員</v>
          </cell>
        </row>
        <row r="33">
          <cell r="B33">
            <v>808</v>
          </cell>
          <cell r="C33" t="str">
            <v>(株)棚沢八光社</v>
          </cell>
          <cell r="D33" t="str">
            <v>永津担当員</v>
          </cell>
        </row>
        <row r="34">
          <cell r="B34">
            <v>821</v>
          </cell>
          <cell r="C34" t="str">
            <v>立松ﾓｰﾙﾄﾞ㈱</v>
          </cell>
          <cell r="D34" t="str">
            <v>永津担当員</v>
          </cell>
        </row>
        <row r="35">
          <cell r="B35">
            <v>886</v>
          </cell>
          <cell r="C35" t="str">
            <v>ミネベア㈱</v>
          </cell>
          <cell r="D35" t="str">
            <v>吉田担当員</v>
          </cell>
        </row>
        <row r="36">
          <cell r="B36">
            <v>887</v>
          </cell>
          <cell r="C36" t="str">
            <v>名古屋理研電具㈱</v>
          </cell>
          <cell r="D36" t="str">
            <v>吉田担当員</v>
          </cell>
        </row>
        <row r="37">
          <cell r="B37">
            <v>888</v>
          </cell>
          <cell r="C37" t="str">
            <v>本吉</v>
          </cell>
          <cell r="D37" t="str">
            <v>吉田氏</v>
          </cell>
        </row>
        <row r="38">
          <cell r="B38">
            <v>891</v>
          </cell>
          <cell r="C38" t="str">
            <v>ﾀｷｹﾞﾝ</v>
          </cell>
          <cell r="D38" t="str">
            <v>川野氏</v>
          </cell>
        </row>
        <row r="39">
          <cell r="B39">
            <v>1000</v>
          </cell>
          <cell r="C39" t="str">
            <v>TY内製</v>
          </cell>
          <cell r="D39" t="str">
            <v>車種担当者</v>
          </cell>
        </row>
        <row r="40">
          <cell r="B40">
            <v>1010</v>
          </cell>
          <cell r="C40" t="str">
            <v>㈱青山製作所</v>
          </cell>
          <cell r="D40" t="str">
            <v>鷹見氏</v>
          </cell>
        </row>
        <row r="41">
          <cell r="B41">
            <v>1012</v>
          </cell>
          <cell r="C41" t="str">
            <v>旭硝子㈱</v>
          </cell>
          <cell r="D41" t="str">
            <v>鬼頭主担当員</v>
          </cell>
        </row>
        <row r="42">
          <cell r="B42">
            <v>1026</v>
          </cell>
          <cell r="C42" t="str">
            <v>アラコ㈱　（ｼｰﾄ）</v>
          </cell>
          <cell r="D42" t="str">
            <v>森田担当員</v>
          </cell>
        </row>
        <row r="43">
          <cell r="B43">
            <v>1037</v>
          </cell>
          <cell r="C43" t="str">
            <v>愛知皮革工業㈱</v>
          </cell>
          <cell r="D43" t="str">
            <v>太田(和)氏</v>
          </cell>
        </row>
        <row r="44">
          <cell r="B44">
            <v>1046</v>
          </cell>
          <cell r="C44" t="str">
            <v>ｱｲｼﾝ精機㈱</v>
          </cell>
          <cell r="D44" t="str">
            <v>※</v>
          </cell>
        </row>
        <row r="45">
          <cell r="B45">
            <v>1047</v>
          </cell>
          <cell r="C45" t="str">
            <v>ｱｲｼﾝ精機㈱</v>
          </cell>
          <cell r="D45" t="str">
            <v>※</v>
          </cell>
        </row>
        <row r="46">
          <cell r="B46">
            <v>1048</v>
          </cell>
          <cell r="C46" t="str">
            <v>ｱｲｼﾝ精機㈱</v>
          </cell>
          <cell r="D46" t="str">
            <v>※</v>
          </cell>
        </row>
        <row r="47">
          <cell r="B47">
            <v>1052</v>
          </cell>
          <cell r="C47" t="str">
            <v>ｱｲｼﾝAW㈱</v>
          </cell>
          <cell r="D47" t="str">
            <v>森田担当員</v>
          </cell>
        </row>
        <row r="48">
          <cell r="B48">
            <v>1054</v>
          </cell>
          <cell r="C48" t="str">
            <v>ｱｲｼﾝ辰栄㈱</v>
          </cell>
          <cell r="D48" t="str">
            <v>野村(耕)氏</v>
          </cell>
        </row>
        <row r="49">
          <cell r="B49">
            <v>1058</v>
          </cell>
          <cell r="C49" t="str">
            <v>葵機械工業㈱</v>
          </cell>
          <cell r="D49" t="str">
            <v>内田担当員</v>
          </cell>
        </row>
        <row r="50">
          <cell r="B50">
            <v>1073</v>
          </cell>
          <cell r="C50" t="str">
            <v>愛三工業㈱</v>
          </cell>
          <cell r="D50" t="str">
            <v>森田担当員</v>
          </cell>
        </row>
        <row r="51">
          <cell r="B51">
            <v>1318</v>
          </cell>
          <cell r="C51" t="str">
            <v>日鐵商事㈱</v>
          </cell>
          <cell r="D51" t="str">
            <v>鬼頭主担当員</v>
          </cell>
        </row>
        <row r="52">
          <cell r="B52">
            <v>1331</v>
          </cell>
          <cell r="C52" t="str">
            <v>市光工業㈱</v>
          </cell>
          <cell r="D52" t="str">
            <v>吉田担当員</v>
          </cell>
        </row>
        <row r="53">
          <cell r="B53">
            <v>1334</v>
          </cell>
          <cell r="C53" t="str">
            <v>伊藤金属工業㈱</v>
          </cell>
          <cell r="D53" t="str">
            <v>鷹見氏</v>
          </cell>
        </row>
        <row r="54">
          <cell r="B54">
            <v>1602</v>
          </cell>
          <cell r="C54" t="str">
            <v>内田硝子㈱</v>
          </cell>
          <cell r="D54" t="str">
            <v>鬼頭主担当員</v>
          </cell>
        </row>
        <row r="55">
          <cell r="B55">
            <v>1605</v>
          </cell>
          <cell r="C55" t="str">
            <v>真和工業㈱</v>
          </cell>
          <cell r="D55" t="str">
            <v>下村氏</v>
          </cell>
        </row>
        <row r="56">
          <cell r="B56">
            <v>1606</v>
          </cell>
          <cell r="C56" t="str">
            <v>内浜化成(株)</v>
          </cell>
          <cell r="D56" t="str">
            <v>野村(耕)氏</v>
          </cell>
        </row>
        <row r="57">
          <cell r="B57">
            <v>1609</v>
          </cell>
          <cell r="C57" t="str">
            <v>ウラノ㈱</v>
          </cell>
          <cell r="D57" t="str">
            <v>鬼頭主担当員</v>
          </cell>
        </row>
        <row r="58">
          <cell r="B58">
            <v>1700</v>
          </cell>
          <cell r="C58" t="str">
            <v>江口巌商店</v>
          </cell>
          <cell r="D58" t="str">
            <v>舟橋氏</v>
          </cell>
        </row>
        <row r="59">
          <cell r="B59">
            <v>1701</v>
          </cell>
          <cell r="C59" t="str">
            <v>㈱ｲﾉｱｯｸ</v>
          </cell>
          <cell r="D59" t="str">
            <v>太田(和)氏</v>
          </cell>
        </row>
        <row r="60">
          <cell r="B60">
            <v>1703</v>
          </cell>
          <cell r="C60" t="str">
            <v>ｴｰｽ産業㈱</v>
          </cell>
          <cell r="D60" t="str">
            <v>野村(耕)氏</v>
          </cell>
        </row>
        <row r="61">
          <cell r="B61">
            <v>1705</v>
          </cell>
          <cell r="C61" t="str">
            <v>㈱ｴｸﾁ</v>
          </cell>
          <cell r="D61" t="str">
            <v>野村(陽)氏</v>
          </cell>
        </row>
        <row r="62">
          <cell r="B62">
            <v>1709</v>
          </cell>
          <cell r="C62" t="str">
            <v>ｴｰｽ産業㈱</v>
          </cell>
          <cell r="D62" t="str">
            <v>永津担当員</v>
          </cell>
        </row>
        <row r="63">
          <cell r="B63">
            <v>1714</v>
          </cell>
          <cell r="C63" t="str">
            <v>ｴﾇｴｽｹｰ･ｵｰﾄﾘﾌﾞ㈱</v>
          </cell>
          <cell r="D63" t="str">
            <v>吉田担当員</v>
          </cell>
        </row>
        <row r="64">
          <cell r="B64">
            <v>1715</v>
          </cell>
          <cell r="C64" t="str">
            <v>㈱榎木製作所</v>
          </cell>
          <cell r="D64" t="str">
            <v>内田担当員</v>
          </cell>
        </row>
        <row r="65">
          <cell r="B65">
            <v>1818</v>
          </cell>
          <cell r="C65" t="str">
            <v>岡谷鋼機㈱</v>
          </cell>
          <cell r="D65" t="str">
            <v>鬼頭主担当員</v>
          </cell>
        </row>
        <row r="66">
          <cell r="B66">
            <v>1838</v>
          </cell>
          <cell r="C66" t="str">
            <v>大橋鉄工㈱</v>
          </cell>
          <cell r="D66" t="str">
            <v>鬼頭主担当員</v>
          </cell>
        </row>
        <row r="67">
          <cell r="B67">
            <v>1847</v>
          </cell>
          <cell r="C67" t="str">
            <v>尾張精機㈱</v>
          </cell>
          <cell r="D67" t="str">
            <v>鷹見氏</v>
          </cell>
        </row>
        <row r="68">
          <cell r="B68">
            <v>1850</v>
          </cell>
          <cell r="C68" t="str">
            <v>太田工業㈱</v>
          </cell>
          <cell r="D68" t="str">
            <v>下村氏</v>
          </cell>
        </row>
        <row r="69">
          <cell r="B69">
            <v>1858</v>
          </cell>
          <cell r="C69" t="str">
            <v>ｵｲﾚｽ工業㈱</v>
          </cell>
          <cell r="D69" t="str">
            <v>吉田氏</v>
          </cell>
        </row>
        <row r="70">
          <cell r="B70">
            <v>1900</v>
          </cell>
          <cell r="C70" t="str">
            <v>ｴｰｽ産業㈱ (電子)</v>
          </cell>
          <cell r="D70" t="str">
            <v>吉田担当員</v>
          </cell>
        </row>
        <row r="71">
          <cell r="B71">
            <v>1901</v>
          </cell>
          <cell r="C71" t="str">
            <v>東海神栄電子工業㈱</v>
          </cell>
          <cell r="D71" t="str">
            <v>吉田担当員</v>
          </cell>
        </row>
        <row r="72">
          <cell r="B72">
            <v>1902</v>
          </cell>
          <cell r="C72" t="str">
            <v>萩原電気㈱</v>
          </cell>
          <cell r="D72" t="str">
            <v>吉田担当員</v>
          </cell>
        </row>
        <row r="73">
          <cell r="B73">
            <v>1903</v>
          </cell>
          <cell r="C73" t="str">
            <v>関東化成工業㈱ 基盤</v>
          </cell>
          <cell r="D73" t="str">
            <v>吉田担当員</v>
          </cell>
        </row>
        <row r="74">
          <cell r="B74">
            <v>1904</v>
          </cell>
          <cell r="C74" t="str">
            <v>大豊工業㈱</v>
          </cell>
          <cell r="D74" t="str">
            <v>吉田担当員</v>
          </cell>
        </row>
        <row r="75">
          <cell r="B75">
            <v>2004</v>
          </cell>
          <cell r="C75" t="str">
            <v>㈱川村金属製作所</v>
          </cell>
          <cell r="D75" t="str">
            <v>内田担当員</v>
          </cell>
        </row>
        <row r="76">
          <cell r="B76">
            <v>2010</v>
          </cell>
          <cell r="C76" t="str">
            <v>㈱蒲ｽﾌﾟﾘﾝｸﾞ製作所</v>
          </cell>
          <cell r="D76" t="str">
            <v>鷹見氏</v>
          </cell>
        </row>
        <row r="77">
          <cell r="B77">
            <v>2016</v>
          </cell>
          <cell r="C77" t="str">
            <v>河村化工(株)</v>
          </cell>
          <cell r="D77" t="str">
            <v>石川担当員</v>
          </cell>
        </row>
        <row r="78">
          <cell r="B78">
            <v>2018</v>
          </cell>
          <cell r="C78" t="str">
            <v>河西工業㈱</v>
          </cell>
          <cell r="D78" t="str">
            <v>太田(和)氏</v>
          </cell>
        </row>
        <row r="79">
          <cell r="B79">
            <v>2019</v>
          </cell>
          <cell r="C79" t="str">
            <v>関東自動車工業㈱</v>
          </cell>
          <cell r="D79" t="str">
            <v>永津担当員</v>
          </cell>
        </row>
        <row r="80">
          <cell r="B80">
            <v>2020</v>
          </cell>
          <cell r="C80" t="str">
            <v>(株)神菱</v>
          </cell>
          <cell r="D80" t="str">
            <v>石川担当員</v>
          </cell>
        </row>
        <row r="81">
          <cell r="B81">
            <v>2030</v>
          </cell>
          <cell r="C81" t="str">
            <v>関東化成工業㈱</v>
          </cell>
          <cell r="D81" t="str">
            <v>野村(耕)氏</v>
          </cell>
        </row>
        <row r="82">
          <cell r="B82">
            <v>2044</v>
          </cell>
          <cell r="C82" t="str">
            <v>川鉄商事㈱</v>
          </cell>
          <cell r="D82" t="str">
            <v>鬼頭主担当員</v>
          </cell>
        </row>
        <row r="83">
          <cell r="B83">
            <v>2051</v>
          </cell>
          <cell r="C83" t="str">
            <v>川西塗装㈱</v>
          </cell>
          <cell r="D83" t="str">
            <v>野村(耕)氏</v>
          </cell>
        </row>
        <row r="84">
          <cell r="B84">
            <v>2052</v>
          </cell>
          <cell r="C84" t="str">
            <v>ｶﾔﾊﾞ工業㈱</v>
          </cell>
          <cell r="D84" t="str">
            <v>吉田担当員</v>
          </cell>
        </row>
        <row r="85">
          <cell r="B85">
            <v>2055</v>
          </cell>
          <cell r="C85" t="str">
            <v>東海特装車</v>
          </cell>
          <cell r="D85" t="str">
            <v>吉田氏</v>
          </cell>
        </row>
        <row r="86">
          <cell r="B86">
            <v>2305</v>
          </cell>
          <cell r="C86" t="str">
            <v>ﾄﾖﾀ車体精工㈱</v>
          </cell>
          <cell r="D86" t="str">
            <v>森田担当員</v>
          </cell>
        </row>
        <row r="87">
          <cell r="B87">
            <v>2306</v>
          </cell>
          <cell r="C87" t="str">
            <v>共和産業㈱</v>
          </cell>
          <cell r="D87" t="str">
            <v>太田(和)氏</v>
          </cell>
        </row>
        <row r="88">
          <cell r="B88">
            <v>2313</v>
          </cell>
          <cell r="C88" t="str">
            <v>共和ﾃﾞﾝｷﾞｮｳ</v>
          </cell>
          <cell r="D88" t="str">
            <v>磯和氏</v>
          </cell>
        </row>
        <row r="89">
          <cell r="B89">
            <v>2314</v>
          </cell>
          <cell r="C89" t="str">
            <v>岐阜車体工業㈱</v>
          </cell>
          <cell r="D89" t="str">
            <v>内田担当員</v>
          </cell>
        </row>
        <row r="90">
          <cell r="B90">
            <v>2325</v>
          </cell>
          <cell r="C90" t="str">
            <v>㈱協豊製作所</v>
          </cell>
          <cell r="D90" t="str">
            <v>内田担当員</v>
          </cell>
        </row>
        <row r="91">
          <cell r="B91">
            <v>2328</v>
          </cell>
          <cell r="C91" t="str">
            <v>極東開発</v>
          </cell>
          <cell r="D91" t="str">
            <v>吉田氏</v>
          </cell>
        </row>
        <row r="92">
          <cell r="B92">
            <v>2345</v>
          </cell>
          <cell r="C92" t="str">
            <v>㈱ｴﾌ･ｲｰ･ｼｰﾁｪｰﾝ</v>
          </cell>
          <cell r="D92" t="str">
            <v>鬼頭主担当員</v>
          </cell>
        </row>
        <row r="93">
          <cell r="B93">
            <v>2348</v>
          </cell>
          <cell r="C93" t="str">
            <v>協栄産業㈱</v>
          </cell>
          <cell r="D93" t="str">
            <v>吉田担当員</v>
          </cell>
        </row>
        <row r="94">
          <cell r="B94">
            <v>2349</v>
          </cell>
          <cell r="C94" t="str">
            <v>ｷｮｰﾗｸ㈱</v>
          </cell>
          <cell r="D94" t="str">
            <v>石川担当員</v>
          </cell>
        </row>
        <row r="95">
          <cell r="B95">
            <v>2352</v>
          </cell>
          <cell r="C95" t="str">
            <v>共和ﾚｻﾞｰ㈱</v>
          </cell>
          <cell r="D95" t="str">
            <v>森田担当員</v>
          </cell>
        </row>
        <row r="96">
          <cell r="B96">
            <v>2504</v>
          </cell>
          <cell r="C96" t="str">
            <v>桑野工業㈱</v>
          </cell>
          <cell r="D96" t="str">
            <v>野村(耕)氏</v>
          </cell>
        </row>
        <row r="97">
          <cell r="B97">
            <v>2509</v>
          </cell>
          <cell r="C97" t="str">
            <v>倉敷化工㈱</v>
          </cell>
          <cell r="D97" t="str">
            <v>石川担当員</v>
          </cell>
        </row>
        <row r="98">
          <cell r="B98">
            <v>2602</v>
          </cell>
          <cell r="C98" t="str">
            <v>建設ｺﾞﾑ㈱</v>
          </cell>
          <cell r="D98" t="str">
            <v>石川担当員</v>
          </cell>
        </row>
        <row r="99">
          <cell r="B99">
            <v>2700</v>
          </cell>
          <cell r="C99" t="str">
            <v>㈱小糸製作所</v>
          </cell>
          <cell r="D99" t="str">
            <v>吉田担当員</v>
          </cell>
        </row>
        <row r="100">
          <cell r="B100">
            <v>2709</v>
          </cell>
          <cell r="C100" t="str">
            <v>小島ﾌﾟﾚｽ工業㈱ ﾌﾟﾚｽ</v>
          </cell>
          <cell r="D100" t="str">
            <v>石川担当員</v>
          </cell>
        </row>
        <row r="101">
          <cell r="B101">
            <v>2710</v>
          </cell>
          <cell r="C101" t="str">
            <v>小島ﾌﾟﾚｽ工業㈱</v>
          </cell>
          <cell r="D101" t="str">
            <v>石川担当員</v>
          </cell>
        </row>
        <row r="102">
          <cell r="B102">
            <v>2727</v>
          </cell>
          <cell r="C102" t="str">
            <v>五興商事㈱</v>
          </cell>
          <cell r="D102" t="str">
            <v>吉田担当員</v>
          </cell>
        </row>
        <row r="103">
          <cell r="B103">
            <v>2741</v>
          </cell>
          <cell r="C103" t="str">
            <v>ｺﾂﾞｶ ﾃｸﾉ㈱</v>
          </cell>
          <cell r="D103" t="str">
            <v>永津担当員</v>
          </cell>
        </row>
        <row r="104">
          <cell r="B104">
            <v>2742</v>
          </cell>
          <cell r="C104" t="str">
            <v>㈱ｺﾃﾞﾗﾀﾞｲﾅｯｸｽ</v>
          </cell>
          <cell r="D104" t="str">
            <v>下村氏</v>
          </cell>
        </row>
        <row r="105">
          <cell r="B105">
            <v>2745</v>
          </cell>
          <cell r="C105" t="str">
            <v>ｺｳｿｸ ﾃﾞﾝｼ</v>
          </cell>
          <cell r="D105" t="str">
            <v>磯和氏</v>
          </cell>
        </row>
        <row r="106">
          <cell r="B106">
            <v>3000</v>
          </cell>
          <cell r="C106" t="str">
            <v>TY内製</v>
          </cell>
          <cell r="D106" t="str">
            <v>車種担当者</v>
          </cell>
        </row>
        <row r="107">
          <cell r="B107">
            <v>3003</v>
          </cell>
          <cell r="C107" t="str">
            <v>㈱ｻｲｶﾞﾄﾞ</v>
          </cell>
          <cell r="D107" t="str">
            <v>舟橋氏</v>
          </cell>
        </row>
        <row r="108">
          <cell r="B108">
            <v>3004</v>
          </cell>
          <cell r="C108" t="str">
            <v>ｻｶｴ理研工業㈱</v>
          </cell>
          <cell r="D108" t="str">
            <v>野村(耕)氏</v>
          </cell>
        </row>
        <row r="109">
          <cell r="B109">
            <v>3006</v>
          </cell>
          <cell r="C109" t="str">
            <v>三恵技研工業㈱</v>
          </cell>
          <cell r="D109" t="str">
            <v>野村(耕)氏</v>
          </cell>
        </row>
        <row r="110">
          <cell r="B110">
            <v>3007</v>
          </cell>
          <cell r="C110" t="str">
            <v>三恵技研工業㈱(特装）</v>
          </cell>
          <cell r="D110" t="str">
            <v>野村(耕)氏</v>
          </cell>
        </row>
        <row r="111">
          <cell r="B111">
            <v>3017</v>
          </cell>
          <cell r="C111" t="str">
            <v>㈱佐賀鉄工所</v>
          </cell>
          <cell r="D111" t="str">
            <v>鷹見氏</v>
          </cell>
        </row>
        <row r="112">
          <cell r="B112">
            <v>3018</v>
          </cell>
          <cell r="C112" t="str">
            <v>㈱三五</v>
          </cell>
          <cell r="D112" t="str">
            <v>内田担当員</v>
          </cell>
        </row>
        <row r="113">
          <cell r="B113">
            <v>3023</v>
          </cell>
          <cell r="C113" t="str">
            <v>ｻﾝﾜｲﾝﾀﾞｽﾄﾘｰ㈱</v>
          </cell>
          <cell r="D113" t="str">
            <v>下村氏</v>
          </cell>
        </row>
        <row r="114">
          <cell r="B114">
            <v>3034</v>
          </cell>
          <cell r="C114" t="str">
            <v>㈱三立</v>
          </cell>
          <cell r="D114" t="str">
            <v>吉田氏</v>
          </cell>
        </row>
        <row r="115">
          <cell r="B115">
            <v>3036</v>
          </cell>
          <cell r="C115" t="str">
            <v>三和商工(株)</v>
          </cell>
          <cell r="D115" t="str">
            <v>野村(陽)氏</v>
          </cell>
        </row>
        <row r="116">
          <cell r="B116">
            <v>3037</v>
          </cell>
          <cell r="C116" t="str">
            <v>三富</v>
          </cell>
          <cell r="D116" t="str">
            <v>吉田氏</v>
          </cell>
        </row>
        <row r="117">
          <cell r="B117">
            <v>3046</v>
          </cell>
          <cell r="C117" t="str">
            <v>レシップ㈱</v>
          </cell>
          <cell r="D117" t="str">
            <v>吉田担当員</v>
          </cell>
        </row>
        <row r="118">
          <cell r="B118">
            <v>3048</v>
          </cell>
          <cell r="C118" t="str">
            <v>サンキョウ ｱﾑｺ</v>
          </cell>
          <cell r="D118" t="str">
            <v>吉田氏</v>
          </cell>
        </row>
        <row r="119">
          <cell r="B119">
            <v>3301</v>
          </cell>
          <cell r="C119" t="str">
            <v>ｼﾏﾂ</v>
          </cell>
          <cell r="D119" t="str">
            <v>舟橋氏</v>
          </cell>
        </row>
        <row r="120">
          <cell r="B120">
            <v>3307</v>
          </cell>
          <cell r="C120" t="str">
            <v>シロキ工業</v>
          </cell>
          <cell r="D120" t="str">
            <v>吉田担当員</v>
          </cell>
        </row>
        <row r="121">
          <cell r="B121">
            <v>3352</v>
          </cell>
          <cell r="C121" t="str">
            <v>昭和ｿｯｷ</v>
          </cell>
          <cell r="D121" t="str">
            <v>磯和氏</v>
          </cell>
        </row>
        <row r="122">
          <cell r="B122">
            <v>3355</v>
          </cell>
          <cell r="C122" t="str">
            <v>自動車電機工業㈱</v>
          </cell>
          <cell r="D122" t="str">
            <v>吉田担当員</v>
          </cell>
        </row>
        <row r="123">
          <cell r="B123">
            <v>3604</v>
          </cell>
          <cell r="C123" t="str">
            <v>㈱杉山工作所</v>
          </cell>
          <cell r="D123" t="str">
            <v>下村氏</v>
          </cell>
        </row>
        <row r="124">
          <cell r="B124">
            <v>3617</v>
          </cell>
          <cell r="C124" t="str">
            <v>㈱杉浦製作所</v>
          </cell>
          <cell r="D124" t="str">
            <v>鷹見氏</v>
          </cell>
        </row>
        <row r="125">
          <cell r="B125">
            <v>3621</v>
          </cell>
          <cell r="C125" t="str">
            <v>㈱杉浦木型</v>
          </cell>
          <cell r="D125" t="str">
            <v>吉田氏</v>
          </cell>
        </row>
        <row r="126">
          <cell r="B126">
            <v>3631</v>
          </cell>
          <cell r="C126" t="str">
            <v>住友電気工業㈱</v>
          </cell>
          <cell r="D126" t="str">
            <v>野村(耕)氏</v>
          </cell>
        </row>
        <row r="127">
          <cell r="B127">
            <v>3632</v>
          </cell>
          <cell r="C127" t="str">
            <v>住友商事㈱</v>
          </cell>
          <cell r="D127" t="str">
            <v>鬼頭主担当員</v>
          </cell>
        </row>
        <row r="128">
          <cell r="B128">
            <v>3805</v>
          </cell>
          <cell r="C128" t="str">
            <v>セントラル自動車㈱</v>
          </cell>
          <cell r="D128" t="str">
            <v>下村氏</v>
          </cell>
        </row>
        <row r="129">
          <cell r="B129">
            <v>3811</v>
          </cell>
          <cell r="C129" t="str">
            <v>ｾﾒﾀﾞｲﾝﾍﾝｹﾙ㈱</v>
          </cell>
          <cell r="D129" t="str">
            <v>石川担当員</v>
          </cell>
        </row>
        <row r="130">
          <cell r="B130">
            <v>3814</v>
          </cell>
          <cell r="C130" t="str">
            <v>星和化成㈱</v>
          </cell>
          <cell r="D130" t="str">
            <v>野村(耕)氏</v>
          </cell>
        </row>
        <row r="131">
          <cell r="B131">
            <v>3902</v>
          </cell>
          <cell r="C131" t="str">
            <v>ｿﾐｯｸ石川</v>
          </cell>
          <cell r="D131" t="str">
            <v>森田担当員</v>
          </cell>
        </row>
        <row r="132">
          <cell r="B132">
            <v>4005</v>
          </cell>
          <cell r="C132" t="str">
            <v>大興工業(株)</v>
          </cell>
          <cell r="D132" t="str">
            <v>吉田氏</v>
          </cell>
        </row>
        <row r="133">
          <cell r="B133">
            <v>4006</v>
          </cell>
          <cell r="C133" t="str">
            <v>ﾀｲｾｲ商会</v>
          </cell>
          <cell r="D133" t="str">
            <v>吉田氏</v>
          </cell>
        </row>
        <row r="134">
          <cell r="B134">
            <v>4008</v>
          </cell>
          <cell r="C134" t="str">
            <v>大豊工業㈱</v>
          </cell>
          <cell r="D134" t="str">
            <v>鷹見氏</v>
          </cell>
        </row>
        <row r="135">
          <cell r="B135">
            <v>4010</v>
          </cell>
          <cell r="C135" t="str">
            <v>ﾀﾞｲﾜ塗料販売</v>
          </cell>
          <cell r="D135" t="str">
            <v>舟橋氏</v>
          </cell>
        </row>
        <row r="136">
          <cell r="B136">
            <v>4011</v>
          </cell>
          <cell r="C136" t="str">
            <v>大和塗料販売㈱</v>
          </cell>
          <cell r="D136" t="str">
            <v>石川担当員</v>
          </cell>
        </row>
        <row r="137">
          <cell r="B137">
            <v>4020</v>
          </cell>
          <cell r="C137" t="str">
            <v>竹原ｽﾌﾟﾘﾝｸﾞ工業㈱</v>
          </cell>
          <cell r="D137" t="str">
            <v>森田担当員</v>
          </cell>
        </row>
        <row r="138">
          <cell r="B138">
            <v>4022</v>
          </cell>
          <cell r="C138" t="str">
            <v>ｱｽﾓ㈱</v>
          </cell>
          <cell r="D138" t="str">
            <v>吉田担当員</v>
          </cell>
        </row>
        <row r="139">
          <cell r="B139">
            <v>4027</v>
          </cell>
          <cell r="C139" t="str">
            <v>㈱高木製作所</v>
          </cell>
          <cell r="D139" t="str">
            <v>下村氏</v>
          </cell>
        </row>
        <row r="140">
          <cell r="B140">
            <v>4033</v>
          </cell>
          <cell r="C140" t="str">
            <v>太平洋工業㈱</v>
          </cell>
          <cell r="D140" t="str">
            <v>内田担当員</v>
          </cell>
        </row>
        <row r="141">
          <cell r="B141">
            <v>4038</v>
          </cell>
          <cell r="C141" t="str">
            <v>大栄産業㈱</v>
          </cell>
          <cell r="D141" t="str">
            <v>※</v>
          </cell>
        </row>
        <row r="142">
          <cell r="B142">
            <v>4041</v>
          </cell>
          <cell r="C142" t="str">
            <v>㈱ﾀｹﾋﾛ</v>
          </cell>
          <cell r="D142" t="str">
            <v>太田(和)氏</v>
          </cell>
        </row>
        <row r="143">
          <cell r="B143">
            <v>4057</v>
          </cell>
          <cell r="C143" t="str">
            <v>ﾀﾞｲﾊﾂ工業㈱</v>
          </cell>
          <cell r="D143" t="str">
            <v>下村氏</v>
          </cell>
        </row>
        <row r="144">
          <cell r="B144">
            <v>4063</v>
          </cell>
          <cell r="C144" t="str">
            <v>ﾀﾞｲｲﾁﾃﾞﾝｷｿｷ㈱</v>
          </cell>
          <cell r="D144" t="str">
            <v>永津担当員</v>
          </cell>
        </row>
        <row r="145">
          <cell r="B145">
            <v>4068</v>
          </cell>
          <cell r="C145" t="str">
            <v>タカニチ㈱</v>
          </cell>
          <cell r="D145" t="str">
            <v>太田(和)氏</v>
          </cell>
        </row>
        <row r="146">
          <cell r="B146">
            <v>4071</v>
          </cell>
          <cell r="C146" t="str">
            <v>ﾀﾂﾐｼｮｳｼﾞ</v>
          </cell>
          <cell r="D146" t="str">
            <v>舟橋氏</v>
          </cell>
        </row>
        <row r="147">
          <cell r="B147">
            <v>4075</v>
          </cell>
          <cell r="C147" t="str">
            <v>田村ﾌﾟﾗｽﾁｯｸ製品㈱</v>
          </cell>
          <cell r="D147" t="str">
            <v>野村(耕)氏</v>
          </cell>
        </row>
        <row r="148">
          <cell r="B148">
            <v>4518</v>
          </cell>
          <cell r="C148" t="str">
            <v>中庸ｽﾌﾟﾘﾝｸﾞ㈱</v>
          </cell>
          <cell r="D148" t="str">
            <v>鷹見氏</v>
          </cell>
        </row>
        <row r="149">
          <cell r="B149">
            <v>4519</v>
          </cell>
          <cell r="C149" t="str">
            <v>中央発條㈱</v>
          </cell>
          <cell r="D149" t="str">
            <v>吉田担当員</v>
          </cell>
        </row>
        <row r="150">
          <cell r="B150">
            <v>4538</v>
          </cell>
          <cell r="C150" t="str">
            <v>㈱中外(ｱｽﾌｧﾙﾄｼｰﾄ除く）</v>
          </cell>
          <cell r="D150" t="str">
            <v>太田(和)氏</v>
          </cell>
        </row>
        <row r="151">
          <cell r="B151">
            <v>4540</v>
          </cell>
          <cell r="C151" t="str">
            <v>中央精機㈱</v>
          </cell>
          <cell r="D151" t="str">
            <v>森田担当員</v>
          </cell>
        </row>
        <row r="152">
          <cell r="B152">
            <v>4901</v>
          </cell>
          <cell r="C152" t="str">
            <v>槌屋㈱</v>
          </cell>
          <cell r="D152" t="str">
            <v>吉田氏</v>
          </cell>
        </row>
        <row r="153">
          <cell r="B153">
            <v>4907</v>
          </cell>
          <cell r="C153" t="str">
            <v>津田工業㈱</v>
          </cell>
          <cell r="D153" t="str">
            <v>鷹見氏</v>
          </cell>
        </row>
        <row r="154">
          <cell r="B154">
            <v>4909</v>
          </cell>
          <cell r="C154" t="str">
            <v>ﾂﾊﾞｺ-東海販売㈱</v>
          </cell>
          <cell r="D154" t="str">
            <v>吉田担当員</v>
          </cell>
        </row>
        <row r="155">
          <cell r="B155">
            <v>4910</v>
          </cell>
          <cell r="C155" t="str">
            <v>㈱槌屋</v>
          </cell>
          <cell r="D155" t="str">
            <v>野村(陽)氏</v>
          </cell>
        </row>
        <row r="156">
          <cell r="B156">
            <v>5000</v>
          </cell>
          <cell r="C156" t="str">
            <v>TY内製</v>
          </cell>
          <cell r="D156" t="str">
            <v>車種担当者</v>
          </cell>
        </row>
        <row r="157">
          <cell r="B157">
            <v>5112</v>
          </cell>
          <cell r="C157" t="str">
            <v>天白試作</v>
          </cell>
          <cell r="D157" t="str">
            <v>川野氏</v>
          </cell>
        </row>
        <row r="158">
          <cell r="B158">
            <v>5305</v>
          </cell>
          <cell r="C158" t="str">
            <v>東海興業㈱ｺﾞﾑ</v>
          </cell>
          <cell r="D158" t="str">
            <v>野村(耕)氏</v>
          </cell>
        </row>
        <row r="159">
          <cell r="B159">
            <v>5307</v>
          </cell>
          <cell r="C159" t="str">
            <v>東海サッシュ工業㈱</v>
          </cell>
          <cell r="D159" t="str">
            <v>下村氏</v>
          </cell>
        </row>
        <row r="160">
          <cell r="B160">
            <v>5308</v>
          </cell>
          <cell r="C160" t="str">
            <v>東海鉄工㈱</v>
          </cell>
          <cell r="D160" t="str">
            <v>下村氏</v>
          </cell>
        </row>
        <row r="161">
          <cell r="B161">
            <v>5310</v>
          </cell>
          <cell r="C161" t="str">
            <v>東海プレス工業㈱</v>
          </cell>
          <cell r="D161" t="str">
            <v>下村氏</v>
          </cell>
        </row>
        <row r="162">
          <cell r="B162">
            <v>5312</v>
          </cell>
          <cell r="C162" t="str">
            <v>㈱東海理化電機製作所</v>
          </cell>
          <cell r="D162" t="str">
            <v>吉田担当員</v>
          </cell>
        </row>
        <row r="163">
          <cell r="B163">
            <v>5320</v>
          </cell>
          <cell r="C163" t="str">
            <v>TOSHIN TECH.KK</v>
          </cell>
          <cell r="D163" t="str">
            <v>吉田氏</v>
          </cell>
        </row>
        <row r="164">
          <cell r="B164">
            <v>5334</v>
          </cell>
          <cell r="C164" t="str">
            <v>ﾄﾓｴ工業㈱</v>
          </cell>
          <cell r="D164" t="str">
            <v>鬼頭主担当員</v>
          </cell>
        </row>
        <row r="165">
          <cell r="B165">
            <v>5339</v>
          </cell>
          <cell r="C165" t="str">
            <v>㈱豊田自動織機製作所</v>
          </cell>
          <cell r="D165" t="str">
            <v>森田担当員</v>
          </cell>
        </row>
        <row r="166">
          <cell r="B166">
            <v>5341</v>
          </cell>
          <cell r="C166" t="str">
            <v>豊臣機工㈱</v>
          </cell>
          <cell r="D166" t="str">
            <v>内田担当員</v>
          </cell>
        </row>
        <row r="167">
          <cell r="B167">
            <v>5346</v>
          </cell>
          <cell r="C167" t="str">
            <v>豊田鉄工㈱</v>
          </cell>
          <cell r="D167" t="str">
            <v>内田担当員</v>
          </cell>
        </row>
        <row r="168">
          <cell r="B168">
            <v>5349</v>
          </cell>
          <cell r="C168" t="str">
            <v>㈱東郷製作所</v>
          </cell>
          <cell r="D168" t="str">
            <v>鷹見氏</v>
          </cell>
        </row>
        <row r="169">
          <cell r="B169">
            <v>5350</v>
          </cell>
          <cell r="C169" t="str">
            <v>豊田通商㈱　鋼板部</v>
          </cell>
          <cell r="D169" t="str">
            <v>鬼頭主担当員</v>
          </cell>
        </row>
        <row r="170">
          <cell r="B170">
            <v>5351</v>
          </cell>
          <cell r="C170" t="str">
            <v>豊通(一般機械)</v>
          </cell>
          <cell r="D170" t="str">
            <v>永津担当員</v>
          </cell>
        </row>
        <row r="171">
          <cell r="B171">
            <v>5352</v>
          </cell>
          <cell r="C171" t="str">
            <v>豊田通商㈱ 海生部(ｱｼﾞｱ)</v>
          </cell>
          <cell r="D171" t="str">
            <v>野村(耕)氏</v>
          </cell>
        </row>
        <row r="172">
          <cell r="B172">
            <v>5354</v>
          </cell>
          <cell r="C172" t="str">
            <v>豊田通商㈱</v>
          </cell>
          <cell r="D172" t="str">
            <v>森田担当員</v>
          </cell>
        </row>
        <row r="173">
          <cell r="B173">
            <v>5355</v>
          </cell>
          <cell r="C173" t="str">
            <v>豊田通商㈱ 海生部(欧州)</v>
          </cell>
          <cell r="D173" t="str">
            <v>野村(耕)氏</v>
          </cell>
        </row>
        <row r="174">
          <cell r="B174">
            <v>5357</v>
          </cell>
          <cell r="C174" t="str">
            <v>東京特殊印刷工業㈱</v>
          </cell>
          <cell r="D174" t="str">
            <v>野村(耕)氏</v>
          </cell>
        </row>
        <row r="175">
          <cell r="B175">
            <v>5361</v>
          </cell>
          <cell r="C175" t="str">
            <v>豊田工機㈱</v>
          </cell>
          <cell r="D175" t="str">
            <v>森田担当員</v>
          </cell>
        </row>
        <row r="176">
          <cell r="B176">
            <v>5373</v>
          </cell>
          <cell r="C176" t="str">
            <v>㈱トープラ</v>
          </cell>
          <cell r="D176" t="str">
            <v>鷹見氏</v>
          </cell>
        </row>
        <row r="177">
          <cell r="B177">
            <v>5380</v>
          </cell>
          <cell r="C177" t="str">
            <v>豊田通商㈱　鋼板部</v>
          </cell>
          <cell r="D177" t="str">
            <v>鬼頭主担当員</v>
          </cell>
        </row>
        <row r="178">
          <cell r="B178">
            <v>5382</v>
          </cell>
          <cell r="C178" t="str">
            <v>豊田通商㈱</v>
          </cell>
          <cell r="D178" t="str">
            <v>野村(耕)氏</v>
          </cell>
        </row>
        <row r="179">
          <cell r="B179">
            <v>5394</v>
          </cell>
          <cell r="C179" t="str">
            <v>東プレ㈱</v>
          </cell>
          <cell r="D179" t="str">
            <v>内田担当員</v>
          </cell>
        </row>
        <row r="180">
          <cell r="B180">
            <v>5397</v>
          </cell>
          <cell r="C180" t="str">
            <v>東海興業㈱シート</v>
          </cell>
          <cell r="D180" t="str">
            <v>森田担当員</v>
          </cell>
        </row>
        <row r="181">
          <cell r="B181">
            <v>5401</v>
          </cell>
          <cell r="C181" t="str">
            <v>豊田紡織㈱</v>
          </cell>
          <cell r="D181" t="str">
            <v>太田(和)氏</v>
          </cell>
        </row>
        <row r="182">
          <cell r="B182">
            <v>5406</v>
          </cell>
          <cell r="C182" t="str">
            <v>豊田通商㈱　鋼板部</v>
          </cell>
          <cell r="D182" t="str">
            <v>鬼頭主担当員</v>
          </cell>
        </row>
        <row r="183">
          <cell r="B183">
            <v>5411</v>
          </cell>
          <cell r="C183" t="str">
            <v>㈱東海理機製作所</v>
          </cell>
          <cell r="D183" t="str">
            <v>吉田担当員</v>
          </cell>
        </row>
        <row r="184">
          <cell r="B184">
            <v>5416</v>
          </cell>
          <cell r="C184" t="str">
            <v>東海ゴム工業㈱</v>
          </cell>
          <cell r="D184" t="str">
            <v>森田担当員</v>
          </cell>
        </row>
        <row r="185">
          <cell r="B185">
            <v>5425</v>
          </cell>
          <cell r="C185" t="str">
            <v>T.H.K㈱</v>
          </cell>
          <cell r="D185" t="str">
            <v>吉田氏</v>
          </cell>
        </row>
        <row r="186">
          <cell r="B186">
            <v>5431</v>
          </cell>
          <cell r="C186" t="str">
            <v>東洋ｺﾞﾑ工業㈱(ｼｰﾄ)</v>
          </cell>
          <cell r="D186" t="str">
            <v>森田担当員</v>
          </cell>
        </row>
        <row r="187">
          <cell r="B187">
            <v>5433</v>
          </cell>
          <cell r="C187" t="str">
            <v>豊田ﾀﾞﾝﾎﾞｰﾙ工業</v>
          </cell>
          <cell r="D187" t="str">
            <v>舟橋氏</v>
          </cell>
        </row>
        <row r="188">
          <cell r="B188">
            <v>5439</v>
          </cell>
          <cell r="C188" t="str">
            <v>㈱ｺﾍﾞﾙｸ</v>
          </cell>
          <cell r="D188" t="str">
            <v>森田担当員</v>
          </cell>
        </row>
        <row r="189">
          <cell r="B189">
            <v>5440</v>
          </cell>
          <cell r="C189" t="str">
            <v>ﾄﾘﾆﾃｨｰ工業㈱</v>
          </cell>
          <cell r="D189" t="str">
            <v>太田(和)氏</v>
          </cell>
        </row>
        <row r="190">
          <cell r="B190">
            <v>6003</v>
          </cell>
          <cell r="C190" t="str">
            <v>長瀬産業㈱</v>
          </cell>
          <cell r="D190" t="str">
            <v>鬼頭主担当員</v>
          </cell>
        </row>
        <row r="191">
          <cell r="B191">
            <v>6024</v>
          </cell>
          <cell r="C191" t="str">
            <v>ナミコー㈱</v>
          </cell>
          <cell r="D191" t="str">
            <v>下村氏</v>
          </cell>
        </row>
        <row r="192">
          <cell r="B192">
            <v>6056</v>
          </cell>
          <cell r="C192" t="str">
            <v>㈱ﾅｶﾞﾗ</v>
          </cell>
          <cell r="D192" t="str">
            <v>野村(耕)氏</v>
          </cell>
        </row>
        <row r="193">
          <cell r="B193">
            <v>6301</v>
          </cell>
          <cell r="C193" t="str">
            <v>㈱ﾆｼﾋﾛｻｰﾋﾞｽ</v>
          </cell>
          <cell r="D193" t="str">
            <v>岡本氏</v>
          </cell>
        </row>
        <row r="194">
          <cell r="B194">
            <v>6316</v>
          </cell>
          <cell r="C194" t="str">
            <v>日本板硝子㈱</v>
          </cell>
          <cell r="D194" t="str">
            <v>鬼頭主担当員</v>
          </cell>
        </row>
        <row r="195">
          <cell r="B195">
            <v>6322</v>
          </cell>
          <cell r="C195" t="str">
            <v>㈱ﾃﾞﾝｿｰ</v>
          </cell>
          <cell r="D195" t="str">
            <v>吉田担当員</v>
          </cell>
        </row>
        <row r="196">
          <cell r="B196">
            <v>6336</v>
          </cell>
          <cell r="C196" t="str">
            <v>日商岩井㈱</v>
          </cell>
          <cell r="D196" t="str">
            <v>鬼頭主担当員</v>
          </cell>
        </row>
        <row r="197">
          <cell r="B197">
            <v>6353</v>
          </cell>
          <cell r="C197" t="str">
            <v>西川ｺﾞﾑ工業㈱</v>
          </cell>
          <cell r="D197" t="str">
            <v>野村(耕)氏</v>
          </cell>
        </row>
        <row r="198">
          <cell r="B198">
            <v>6356</v>
          </cell>
          <cell r="C198" t="str">
            <v>日本ｾｷｿｰ工業㈱</v>
          </cell>
          <cell r="D198" t="str">
            <v>太田(和)氏</v>
          </cell>
        </row>
        <row r="199">
          <cell r="B199">
            <v>6357</v>
          </cell>
          <cell r="C199" t="str">
            <v>日本ﾋﾟﾗｰ工業㈱</v>
          </cell>
          <cell r="D199" t="str">
            <v>鷹見氏</v>
          </cell>
        </row>
        <row r="200">
          <cell r="B200">
            <v>6358</v>
          </cell>
          <cell r="C200" t="str">
            <v>日本発条㈱</v>
          </cell>
          <cell r="D200" t="str">
            <v>森田担当員</v>
          </cell>
        </row>
        <row r="201">
          <cell r="B201">
            <v>6367</v>
          </cell>
          <cell r="C201" t="str">
            <v>日昌㈱</v>
          </cell>
          <cell r="D201" t="str">
            <v>野村(陽)氏</v>
          </cell>
        </row>
        <row r="202">
          <cell r="B202">
            <v>6372</v>
          </cell>
          <cell r="C202" t="str">
            <v>㈱ﾆﾌｺ</v>
          </cell>
          <cell r="D202" t="str">
            <v>石川担当員</v>
          </cell>
        </row>
        <row r="203">
          <cell r="B203">
            <v>6376</v>
          </cell>
          <cell r="C203" t="str">
            <v>日本精工㈱</v>
          </cell>
          <cell r="D203" t="str">
            <v>吉田氏</v>
          </cell>
        </row>
        <row r="204">
          <cell r="B204">
            <v>6377</v>
          </cell>
          <cell r="C204" t="str">
            <v>日本ｹｰﾌﾞﾙｼｽﾃﾑ㈱</v>
          </cell>
          <cell r="D204" t="str">
            <v>吉田担当員</v>
          </cell>
        </row>
        <row r="205">
          <cell r="B205">
            <v>6378</v>
          </cell>
          <cell r="C205" t="str">
            <v>日本ｽﾀｯﾄﾞｳｪﾙﾃﾞｨﾝｸﾞ㈱</v>
          </cell>
          <cell r="D205" t="str">
            <v>野村(耕)氏</v>
          </cell>
        </row>
        <row r="206">
          <cell r="B206">
            <v>6403</v>
          </cell>
          <cell r="C206" t="str">
            <v>日本ﾙｰﾌﾗｯｸ㈱</v>
          </cell>
          <cell r="D206" t="str">
            <v>野村(耕)氏</v>
          </cell>
        </row>
        <row r="207">
          <cell r="B207">
            <v>7002</v>
          </cell>
          <cell r="C207" t="str">
            <v>林ﾃﾚﾝﾌﾟ(株)</v>
          </cell>
          <cell r="D207" t="str">
            <v>太田(和)氏</v>
          </cell>
        </row>
        <row r="208">
          <cell r="B208">
            <v>7018</v>
          </cell>
          <cell r="C208" t="str">
            <v>㈱バンノ</v>
          </cell>
          <cell r="D208" t="str">
            <v>野村(耕)氏</v>
          </cell>
        </row>
        <row r="209">
          <cell r="B209">
            <v>7400</v>
          </cell>
          <cell r="C209" t="str">
            <v>光精工㈱</v>
          </cell>
          <cell r="D209" t="str">
            <v>鷹見氏</v>
          </cell>
        </row>
        <row r="210">
          <cell r="B210">
            <v>7420</v>
          </cell>
          <cell r="C210" t="str">
            <v>日野自動車工業㈱</v>
          </cell>
          <cell r="D210" t="str">
            <v>下村氏</v>
          </cell>
        </row>
        <row r="211">
          <cell r="B211">
            <v>7422</v>
          </cell>
          <cell r="C211" t="str">
            <v>平本工業</v>
          </cell>
          <cell r="D211" t="str">
            <v>吉田氏</v>
          </cell>
        </row>
        <row r="212">
          <cell r="B212">
            <v>7600</v>
          </cell>
          <cell r="C212" t="str">
            <v>東海部品工業㈱</v>
          </cell>
          <cell r="D212" t="str">
            <v>内田担当員</v>
          </cell>
        </row>
        <row r="213">
          <cell r="B213">
            <v>7610</v>
          </cell>
          <cell r="C213" t="str">
            <v>ﾌﾀﾊﾞ産業㈱</v>
          </cell>
          <cell r="D213" t="str">
            <v>内田担当員</v>
          </cell>
        </row>
        <row r="214">
          <cell r="B214">
            <v>7618</v>
          </cell>
          <cell r="C214" t="str">
            <v>ﾌﾟﾛﾀﾞｸﾄﾃﾞｻﾞｲﾝ工業㈱</v>
          </cell>
          <cell r="D214" t="str">
            <v>川野氏</v>
          </cell>
        </row>
        <row r="215">
          <cell r="B215">
            <v>7637</v>
          </cell>
          <cell r="C215" t="str">
            <v>富士シート㈱</v>
          </cell>
          <cell r="D215" t="str">
            <v>森田担当員</v>
          </cell>
        </row>
        <row r="216">
          <cell r="B216">
            <v>7646</v>
          </cell>
          <cell r="C216" t="str">
            <v>不二精密</v>
          </cell>
          <cell r="D216" t="str">
            <v>岡本氏</v>
          </cell>
        </row>
        <row r="217">
          <cell r="B217">
            <v>7652</v>
          </cell>
          <cell r="C217" t="str">
            <v>㈱ﾌﾞﾘﾁﾞｽﾄﾝ</v>
          </cell>
          <cell r="D217" t="str">
            <v>森田担当員</v>
          </cell>
        </row>
        <row r="218">
          <cell r="B218">
            <v>7653</v>
          </cell>
          <cell r="C218" t="str">
            <v>古河電気工業㈱</v>
          </cell>
          <cell r="D218" t="str">
            <v>野村(耕)氏</v>
          </cell>
        </row>
        <row r="219">
          <cell r="B219">
            <v>7903</v>
          </cell>
          <cell r="C219" t="str">
            <v>宝和化学㈱</v>
          </cell>
          <cell r="D219" t="str">
            <v>石川担当員</v>
          </cell>
        </row>
        <row r="220">
          <cell r="B220">
            <v>7904</v>
          </cell>
          <cell r="C220" t="str">
            <v>豊和繊維工業㈱</v>
          </cell>
          <cell r="D220" t="str">
            <v>太田(和)氏</v>
          </cell>
        </row>
        <row r="221">
          <cell r="B221">
            <v>7908</v>
          </cell>
          <cell r="C221" t="str">
            <v>堀江金属工業㈱</v>
          </cell>
          <cell r="D221" t="str">
            <v>下村氏</v>
          </cell>
        </row>
        <row r="222">
          <cell r="B222">
            <v>7919</v>
          </cell>
          <cell r="C222" t="str">
            <v>ﾎﾟｯﾌﾟﾘﾍﾞｯﾄﾌｧｽﾅｰ㈱</v>
          </cell>
          <cell r="D222" t="str">
            <v>鷹見氏</v>
          </cell>
        </row>
        <row r="223">
          <cell r="B223">
            <v>8010</v>
          </cell>
          <cell r="C223" t="str">
            <v>丸高㈱ﾚｻﾞｰ･ﾍﾞﾙﾄ</v>
          </cell>
          <cell r="D223" t="str">
            <v>吉田担当員</v>
          </cell>
        </row>
        <row r="224">
          <cell r="B224">
            <v>8012</v>
          </cell>
          <cell r="C224" t="str">
            <v>丸高㈱ｼｰﾄ</v>
          </cell>
          <cell r="D224" t="str">
            <v>森田担当員</v>
          </cell>
        </row>
        <row r="225">
          <cell r="B225">
            <v>8023</v>
          </cell>
          <cell r="C225" t="str">
            <v>ﾃｸﾉｴｲﾄ㈱</v>
          </cell>
          <cell r="D225" t="str">
            <v>下村氏</v>
          </cell>
        </row>
        <row r="226">
          <cell r="B226">
            <v>8025</v>
          </cell>
          <cell r="C226" t="str">
            <v>ﾏﾙｲ工業㈱</v>
          </cell>
          <cell r="D226" t="str">
            <v>野村(耕)氏</v>
          </cell>
        </row>
        <row r="227">
          <cell r="B227">
            <v>8029</v>
          </cell>
          <cell r="C227" t="str">
            <v>ﾏﾙﾔｽ工業㈱</v>
          </cell>
          <cell r="D227" t="str">
            <v>下村氏</v>
          </cell>
        </row>
        <row r="228">
          <cell r="B228">
            <v>8030</v>
          </cell>
          <cell r="C228" t="str">
            <v>ﾏﾙﾔｽ工業㈱</v>
          </cell>
          <cell r="D228" t="str">
            <v>下村氏</v>
          </cell>
        </row>
        <row r="229">
          <cell r="B229">
            <v>8033</v>
          </cell>
          <cell r="C229" t="str">
            <v>丸満産業</v>
          </cell>
          <cell r="D229" t="str">
            <v>吉田氏</v>
          </cell>
        </row>
        <row r="230">
          <cell r="B230">
            <v>8034</v>
          </cell>
          <cell r="C230" t="str">
            <v xml:space="preserve">丸順㈱ </v>
          </cell>
          <cell r="D230" t="str">
            <v>下村氏</v>
          </cell>
        </row>
        <row r="231">
          <cell r="B231">
            <v>8036</v>
          </cell>
          <cell r="C231" t="str">
            <v>丸栄工業㈱</v>
          </cell>
          <cell r="D231" t="str">
            <v>鷹見氏</v>
          </cell>
        </row>
        <row r="232">
          <cell r="B232">
            <v>8039</v>
          </cell>
          <cell r="C232" t="str">
            <v>松下電器産業㈱</v>
          </cell>
          <cell r="D232" t="str">
            <v>吉田担当員</v>
          </cell>
        </row>
        <row r="233">
          <cell r="B233">
            <v>8050</v>
          </cell>
          <cell r="C233" t="str">
            <v>松下制御機器㈱</v>
          </cell>
          <cell r="D233" t="str">
            <v>吉田担当員</v>
          </cell>
        </row>
        <row r="234">
          <cell r="B234">
            <v>8051</v>
          </cell>
          <cell r="C234" t="str">
            <v>松永製作所</v>
          </cell>
          <cell r="D234" t="str">
            <v>吉田氏</v>
          </cell>
        </row>
        <row r="235">
          <cell r="B235">
            <v>8401</v>
          </cell>
          <cell r="C235" t="str">
            <v>ﾐﾂﾜ製作所㈱</v>
          </cell>
          <cell r="D235" t="str">
            <v>吉田氏</v>
          </cell>
        </row>
        <row r="236">
          <cell r="B236">
            <v>8414</v>
          </cell>
          <cell r="C236" t="str">
            <v>三井物産㈱</v>
          </cell>
          <cell r="D236" t="str">
            <v>石川担当員</v>
          </cell>
        </row>
        <row r="237">
          <cell r="B237">
            <v>8417</v>
          </cell>
          <cell r="C237" t="str">
            <v>三井屋工業(株)</v>
          </cell>
          <cell r="D237" t="str">
            <v>太田(和)氏</v>
          </cell>
        </row>
        <row r="238">
          <cell r="B238">
            <v>8418</v>
          </cell>
          <cell r="C238" t="str">
            <v>三井金属鉱業</v>
          </cell>
          <cell r="D238" t="str">
            <v>吉田氏</v>
          </cell>
        </row>
        <row r="239">
          <cell r="B239">
            <v>8427</v>
          </cell>
          <cell r="C239" t="str">
            <v>三ﾂ星ﾍﾞﾙﾄ㈱</v>
          </cell>
          <cell r="D239" t="str">
            <v>森田担当員</v>
          </cell>
        </row>
        <row r="240">
          <cell r="B240">
            <v>8429</v>
          </cell>
          <cell r="C240" t="str">
            <v>㈱水谷製作所</v>
          </cell>
          <cell r="D240" t="str">
            <v>野村(耕)氏</v>
          </cell>
        </row>
        <row r="241">
          <cell r="B241">
            <v>8430</v>
          </cell>
          <cell r="C241" t="str">
            <v>ﾐﾀｸ工業㈱</v>
          </cell>
          <cell r="D241" t="str">
            <v>川野氏</v>
          </cell>
        </row>
        <row r="242">
          <cell r="B242">
            <v>8435</v>
          </cell>
          <cell r="C242" t="str">
            <v>㈱ﾐｽﾐ</v>
          </cell>
          <cell r="D242" t="str">
            <v>吉田氏</v>
          </cell>
        </row>
        <row r="243">
          <cell r="B243">
            <v>8436</v>
          </cell>
          <cell r="C243" t="str">
            <v>三河設備㈱</v>
          </cell>
          <cell r="D243" t="str">
            <v>川野氏</v>
          </cell>
        </row>
        <row r="244">
          <cell r="B244">
            <v>8702</v>
          </cell>
          <cell r="C244" t="str">
            <v>㈱村上開明堂</v>
          </cell>
          <cell r="D244" t="str">
            <v>吉田担当員</v>
          </cell>
        </row>
        <row r="245">
          <cell r="B245">
            <v>8800</v>
          </cell>
          <cell r="C245" t="str">
            <v>ﾒｲｼﾞﾃﾞﾝｷ</v>
          </cell>
          <cell r="D245" t="str">
            <v>吉田氏</v>
          </cell>
        </row>
        <row r="246">
          <cell r="B246">
            <v>8806</v>
          </cell>
          <cell r="C246" t="str">
            <v>㈱メイドー</v>
          </cell>
          <cell r="D246" t="str">
            <v>鷹見氏</v>
          </cell>
        </row>
        <row r="247">
          <cell r="B247">
            <v>8807</v>
          </cell>
          <cell r="C247" t="str">
            <v>盟和産業㈱</v>
          </cell>
          <cell r="D247" t="str">
            <v>太田(和)氏</v>
          </cell>
        </row>
        <row r="248">
          <cell r="B248">
            <v>8815</v>
          </cell>
          <cell r="C248" t="str">
            <v>盟和精工㈱</v>
          </cell>
          <cell r="D248" t="str">
            <v>下村氏</v>
          </cell>
        </row>
        <row r="249">
          <cell r="B249">
            <v>8908</v>
          </cell>
          <cell r="C249" t="str">
            <v>㈱ﾓﾘｯｸ</v>
          </cell>
          <cell r="D249" t="str">
            <v>吉田氏</v>
          </cell>
        </row>
        <row r="250">
          <cell r="B250">
            <v>9002</v>
          </cell>
          <cell r="C250" t="str">
            <v>矢崎化工㈱</v>
          </cell>
          <cell r="D250" t="str">
            <v>石川担当員</v>
          </cell>
        </row>
        <row r="251">
          <cell r="B251">
            <v>9003</v>
          </cell>
          <cell r="C251" t="str">
            <v>矢崎総業㈱</v>
          </cell>
          <cell r="D251" t="str">
            <v>野村(耕)氏</v>
          </cell>
        </row>
        <row r="252">
          <cell r="B252">
            <v>9023</v>
          </cell>
          <cell r="C252" t="str">
            <v>矢作産業</v>
          </cell>
          <cell r="D252" t="str">
            <v>吉田氏</v>
          </cell>
        </row>
        <row r="253">
          <cell r="B253">
            <v>9409</v>
          </cell>
          <cell r="C253" t="str">
            <v>㈱ユニテクノ</v>
          </cell>
          <cell r="D253" t="str">
            <v>下村氏</v>
          </cell>
        </row>
      </sheetData>
      <sheetData sheetId="1" refreshError="1"/>
      <sheetData sheetId="2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２３Ｔ"/>
      <sheetName val="担当(04.2～)"/>
    </sheetNames>
    <sheetDataSet>
      <sheetData sheetId="0">
        <row r="31">
          <cell r="AA31" t="str">
            <v>　　　　６２３Ｔ</v>
          </cell>
          <cell r="AB31" t="str">
            <v xml:space="preserve"> 型  治  具  投  資   売  買  差    比   較</v>
          </cell>
          <cell r="AK31">
            <v>35339.747296875001</v>
          </cell>
        </row>
        <row r="32">
          <cell r="X32" t="str">
            <v>PC</v>
          </cell>
          <cell r="AK32" t="str">
            <v xml:space="preserve"> 経理部 原価企画Ｇ</v>
          </cell>
        </row>
        <row r="34">
          <cell r="Y34" t="str">
            <v xml:space="preserve"> 内 製 型 治 具 投 資  </v>
          </cell>
          <cell r="AC34" t="str">
            <v>　社  内  見  積</v>
          </cell>
          <cell r="AE34" t="str">
            <v xml:space="preserve">  (1)</v>
          </cell>
          <cell r="AF34" t="str">
            <v>　営  業  見  積</v>
          </cell>
          <cell r="AH34" t="str">
            <v xml:space="preserve">  (2)</v>
          </cell>
          <cell r="AJ34" t="str">
            <v xml:space="preserve">     Ａ Ｃ  差</v>
          </cell>
          <cell r="AL34" t="str">
            <v>(2)－(1)</v>
          </cell>
        </row>
        <row r="36">
          <cell r="AC36" t="str">
            <v xml:space="preserve"> １　Ｓ </v>
          </cell>
          <cell r="AD36" t="str">
            <v xml:space="preserve"> １.5 Ｓ </v>
          </cell>
          <cell r="AF36" t="str">
            <v xml:space="preserve"> １　Ｓ </v>
          </cell>
          <cell r="AG36" t="str">
            <v xml:space="preserve"> １.5 Ｓ </v>
          </cell>
          <cell r="AJ36" t="str">
            <v xml:space="preserve"> １　Ｓ </v>
          </cell>
          <cell r="AK36" t="str">
            <v xml:space="preserve"> １.5 Ｓ </v>
          </cell>
        </row>
        <row r="37">
          <cell r="AA37" t="str">
            <v>ＦＲ ＩＮＪ型 (射出圧縮)</v>
          </cell>
          <cell r="AC37">
            <v>52000</v>
          </cell>
          <cell r="AF37">
            <v>142000</v>
          </cell>
        </row>
        <row r="38">
          <cell r="AA38" t="str">
            <v>ＲＲ ＩＮＪ型 (射出圧縮)</v>
          </cell>
          <cell r="AC38">
            <v>38000</v>
          </cell>
          <cell r="AF38" t="str">
            <v>　   ↑</v>
          </cell>
        </row>
        <row r="39">
          <cell r="AA39" t="str">
            <v>ＦＲ ワークキャッチャー</v>
          </cell>
          <cell r="AC39">
            <v>1400</v>
          </cell>
          <cell r="AF39" t="str">
            <v>　   ↑</v>
          </cell>
        </row>
        <row r="40">
          <cell r="AA40" t="str">
            <v>ＲＲ ワークキャッチャー</v>
          </cell>
          <cell r="AC40">
            <v>1400</v>
          </cell>
          <cell r="AF40" t="str">
            <v>　   ↑</v>
          </cell>
        </row>
        <row r="41">
          <cell r="AA41" t="str">
            <v>ＦＲ 形状保持治具</v>
          </cell>
          <cell r="AC41">
            <v>2200</v>
          </cell>
          <cell r="AF41" t="str">
            <v>　   ↑</v>
          </cell>
        </row>
        <row r="42">
          <cell r="AA42" t="str">
            <v>ＲＲ 形状保持治具</v>
          </cell>
          <cell r="AC42">
            <v>1900</v>
          </cell>
          <cell r="AF42" t="str">
            <v>　   ↑</v>
          </cell>
        </row>
        <row r="43">
          <cell r="AA43">
            <v>0</v>
          </cell>
          <cell r="AC43">
            <v>0</v>
          </cell>
        </row>
        <row r="44">
          <cell r="AA44">
            <v>0</v>
          </cell>
          <cell r="AC44">
            <v>0</v>
          </cell>
        </row>
        <row r="45">
          <cell r="Z45" t="str">
            <v xml:space="preserve"> インジェクション型治具 小計</v>
          </cell>
          <cell r="AC45">
            <v>96900</v>
          </cell>
          <cell r="AD45">
            <v>0</v>
          </cell>
          <cell r="AF45">
            <v>142000</v>
          </cell>
          <cell r="AG45">
            <v>0</v>
          </cell>
          <cell r="AJ45">
            <v>45100</v>
          </cell>
        </row>
        <row r="46">
          <cell r="AA46" t="str">
            <v>ｵｰﾅﾒﾝﾄ接着剤塗布 受け型</v>
          </cell>
          <cell r="AC46">
            <v>2000</v>
          </cell>
          <cell r="AF46">
            <v>600</v>
          </cell>
        </row>
        <row r="47">
          <cell r="AA47" t="str">
            <v>　　　↑　　　　 ﾏｽｸ型</v>
          </cell>
          <cell r="AC47">
            <v>4000</v>
          </cell>
          <cell r="AF47" t="str">
            <v>　   ↑</v>
          </cell>
        </row>
        <row r="48">
          <cell r="AA48" t="str">
            <v>接着剤塗布 機器</v>
          </cell>
          <cell r="AC48">
            <v>500</v>
          </cell>
          <cell r="AF48" t="str">
            <v>　   ↑</v>
          </cell>
        </row>
        <row r="49">
          <cell r="AA49" t="str">
            <v>裁断型</v>
          </cell>
          <cell r="AC49">
            <v>800</v>
          </cell>
          <cell r="AF49">
            <v>400</v>
          </cell>
        </row>
        <row r="50">
          <cell r="AA50" t="str">
            <v>ｵｰﾅﾒﾝﾄ表皮圧着ﾋﾟｱｽ型</v>
          </cell>
          <cell r="AC50">
            <v>17000</v>
          </cell>
          <cell r="AF50">
            <v>8000</v>
          </cell>
        </row>
        <row r="51">
          <cell r="AA51" t="str">
            <v>US ｶｼﾒ 受け型</v>
          </cell>
          <cell r="AC51">
            <v>3200</v>
          </cell>
          <cell r="AF51">
            <v>7000</v>
          </cell>
        </row>
        <row r="52">
          <cell r="AA52" t="str">
            <v>　↑　　ﾜｰｸ押え型</v>
          </cell>
          <cell r="AC52">
            <v>500</v>
          </cell>
          <cell r="AF52" t="str">
            <v>　   ↑</v>
          </cell>
        </row>
        <row r="53">
          <cell r="AA53" t="str">
            <v>US ｶｼﾒﾕﾆｯﾄ</v>
          </cell>
          <cell r="AC53">
            <v>700</v>
          </cell>
          <cell r="AF53" t="str">
            <v>　   ↑</v>
          </cell>
        </row>
        <row r="54">
          <cell r="AA54" t="str">
            <v>Ｗ/Ｓ ｶｼﾒ型</v>
          </cell>
          <cell r="AC54">
            <v>2500</v>
          </cell>
          <cell r="AF54">
            <v>1000</v>
          </cell>
        </row>
        <row r="55">
          <cell r="AA55" t="str">
            <v>ﾘﾃｰﾅ 挿入受け</v>
          </cell>
          <cell r="AC55">
            <v>500</v>
          </cell>
          <cell r="AF55">
            <v>1000</v>
          </cell>
        </row>
        <row r="56">
          <cell r="AA56" t="str">
            <v>RR P/Wｽｲｯﾁ 爪曲げｶｼﾒﾕﾆｯﾄ</v>
          </cell>
          <cell r="AC56">
            <v>500</v>
          </cell>
        </row>
        <row r="57">
          <cell r="AA57">
            <v>0</v>
          </cell>
          <cell r="AC57">
            <v>0</v>
          </cell>
        </row>
        <row r="58">
          <cell r="AA58">
            <v>0</v>
          </cell>
          <cell r="AC58">
            <v>0</v>
          </cell>
        </row>
        <row r="59">
          <cell r="Z59" t="str">
            <v xml:space="preserve"> 加 飾 ･ 組 立 設 備   小計</v>
          </cell>
          <cell r="AC59">
            <v>32200</v>
          </cell>
          <cell r="AD59">
            <v>0</v>
          </cell>
          <cell r="AF59">
            <v>18000</v>
          </cell>
          <cell r="AG59">
            <v>0</v>
          </cell>
          <cell r="AJ59">
            <v>-14200</v>
          </cell>
        </row>
        <row r="60">
          <cell r="Y60" t="str">
            <v xml:space="preserve"> 内　製 　型  治  具      計</v>
          </cell>
          <cell r="AC60">
            <v>129100</v>
          </cell>
          <cell r="AD60">
            <v>0</v>
          </cell>
          <cell r="AF60">
            <v>160000</v>
          </cell>
          <cell r="AG60">
            <v>0</v>
          </cell>
          <cell r="AJ60">
            <v>30900</v>
          </cell>
        </row>
        <row r="61">
          <cell r="AA61" t="str">
            <v>ﾄﾘﾑ ＦＲゲージ R+L</v>
          </cell>
          <cell r="AC61">
            <v>2683</v>
          </cell>
          <cell r="AF61">
            <v>5000</v>
          </cell>
        </row>
        <row r="62">
          <cell r="AA62" t="str">
            <v>ﾄﾘﾑ ＲＲゲージ R+L</v>
          </cell>
          <cell r="AC62">
            <v>2546</v>
          </cell>
          <cell r="AF62" t="str">
            <v>　   ↑</v>
          </cell>
        </row>
        <row r="63">
          <cell r="AA63">
            <v>0</v>
          </cell>
          <cell r="AC63">
            <v>0</v>
          </cell>
          <cell r="AJ63">
            <v>0</v>
          </cell>
        </row>
        <row r="64">
          <cell r="AA64">
            <v>0</v>
          </cell>
          <cell r="AC64">
            <v>0</v>
          </cell>
          <cell r="AJ64">
            <v>0</v>
          </cell>
        </row>
        <row r="65">
          <cell r="Y65" t="str">
            <v xml:space="preserve"> 検　　査　  治　  具     計</v>
          </cell>
          <cell r="AC65">
            <v>5229</v>
          </cell>
          <cell r="AD65">
            <v>0</v>
          </cell>
          <cell r="AF65">
            <v>5000</v>
          </cell>
          <cell r="AG65">
            <v>0</v>
          </cell>
          <cell r="AJ65">
            <v>-229</v>
          </cell>
        </row>
        <row r="66">
          <cell r="AA66" t="str">
            <v>納入台車 改造</v>
          </cell>
          <cell r="AC66">
            <v>1400</v>
          </cell>
          <cell r="AF66">
            <v>6000</v>
          </cell>
        </row>
        <row r="67">
          <cell r="AA67">
            <v>0</v>
          </cell>
          <cell r="AC67">
            <v>0</v>
          </cell>
          <cell r="AJ67">
            <v>0</v>
          </cell>
        </row>
        <row r="68">
          <cell r="Y68" t="str">
            <v xml:space="preserve"> 台  車 , 物  流  具      計</v>
          </cell>
          <cell r="AC68">
            <v>1400</v>
          </cell>
          <cell r="AD68">
            <v>0</v>
          </cell>
          <cell r="AF68">
            <v>6000</v>
          </cell>
          <cell r="AG68">
            <v>0</v>
          </cell>
          <cell r="AJ68">
            <v>4600</v>
          </cell>
        </row>
        <row r="70">
          <cell r="X70" t="str">
            <v xml:space="preserve"> 内 製 型 治 具 投 資  合  計</v>
          </cell>
          <cell r="AC70">
            <v>135729</v>
          </cell>
          <cell r="AD70">
            <v>0</v>
          </cell>
          <cell r="AF70">
            <v>171000</v>
          </cell>
          <cell r="AG70">
            <v>0</v>
          </cell>
          <cell r="AJ70">
            <v>35271</v>
          </cell>
        </row>
        <row r="76">
          <cell r="Y76" t="str">
            <v xml:space="preserve"> 購 入 部 品 型 投 資</v>
          </cell>
          <cell r="AC76" t="str">
            <v>　社  内  見  積</v>
          </cell>
          <cell r="AE76" t="str">
            <v xml:space="preserve">  (1)</v>
          </cell>
          <cell r="AF76" t="str">
            <v>　営  業  見  積</v>
          </cell>
          <cell r="AH76" t="str">
            <v xml:space="preserve">  (2)</v>
          </cell>
          <cell r="AJ76" t="str">
            <v xml:space="preserve">     Ａ Ｃ  差</v>
          </cell>
          <cell r="AL76" t="str">
            <v>(2)－(1)</v>
          </cell>
        </row>
        <row r="78">
          <cell r="AC78" t="str">
            <v xml:space="preserve"> １　Ｓ </v>
          </cell>
          <cell r="AD78" t="str">
            <v xml:space="preserve"> １.5 Ｓ </v>
          </cell>
          <cell r="AF78" t="str">
            <v xml:space="preserve"> １　Ｓ </v>
          </cell>
          <cell r="AG78" t="str">
            <v xml:space="preserve"> １.5 Ｓ </v>
          </cell>
          <cell r="AJ78" t="str">
            <v xml:space="preserve"> １　Ｓ </v>
          </cell>
          <cell r="AK78" t="str">
            <v xml:space="preserve"> １.5 Ｓ </v>
          </cell>
        </row>
        <row r="79">
          <cell r="AA79" t="str">
            <v>ﾊﾟﾈﾙ,FD,ｱｰﾑﾚｽﾄ</v>
          </cell>
          <cell r="AC79">
            <v>13380</v>
          </cell>
          <cell r="AF79">
            <v>17000</v>
          </cell>
          <cell r="AK79">
            <v>0</v>
          </cell>
          <cell r="AL79">
            <v>0</v>
          </cell>
        </row>
        <row r="80">
          <cell r="AA80" t="str">
            <v>ﾎﾟｹｯﾄ,FDﾄﾘﾑ</v>
          </cell>
          <cell r="AC80">
            <v>29120</v>
          </cell>
          <cell r="AF80">
            <v>25000</v>
          </cell>
          <cell r="AK80">
            <v>0</v>
          </cell>
          <cell r="AL80">
            <v>0</v>
          </cell>
        </row>
        <row r="81">
          <cell r="AA81" t="str">
            <v>ｳｪｻﾞｰｽﾄﾘｯﾌﾟ,FD RD</v>
          </cell>
          <cell r="AC81">
            <v>2400</v>
          </cell>
          <cell r="AF81">
            <v>4050</v>
          </cell>
          <cell r="AK81">
            <v>0</v>
          </cell>
          <cell r="AL81">
            <v>0</v>
          </cell>
        </row>
        <row r="82">
          <cell r="AA82">
            <v>0</v>
          </cell>
          <cell r="AC82">
            <v>0</v>
          </cell>
          <cell r="AK82">
            <v>0</v>
          </cell>
          <cell r="AL82">
            <v>0</v>
          </cell>
        </row>
        <row r="83">
          <cell r="AA83">
            <v>0</v>
          </cell>
          <cell r="AC83">
            <v>0</v>
          </cell>
          <cell r="AK83">
            <v>0</v>
          </cell>
          <cell r="AL83">
            <v>0</v>
          </cell>
        </row>
        <row r="85">
          <cell r="X85" t="str">
            <v xml:space="preserve"> 購 入 部 品 型 投 資  合  計</v>
          </cell>
          <cell r="AC85">
            <v>44900</v>
          </cell>
          <cell r="AD85">
            <v>0</v>
          </cell>
          <cell r="AE85">
            <v>0</v>
          </cell>
          <cell r="AF85">
            <v>46050</v>
          </cell>
          <cell r="AG85">
            <v>0</v>
          </cell>
          <cell r="AH85">
            <v>0</v>
          </cell>
          <cell r="AJ85">
            <v>1150</v>
          </cell>
          <cell r="AK85">
            <v>0</v>
          </cell>
          <cell r="AL85">
            <v>0</v>
          </cell>
        </row>
        <row r="90">
          <cell r="X90" t="str">
            <v xml:space="preserve"> 型  治  具  投  資    総  計</v>
          </cell>
          <cell r="AC90">
            <v>180629</v>
          </cell>
          <cell r="AD90">
            <v>0</v>
          </cell>
          <cell r="AE90">
            <v>0</v>
          </cell>
          <cell r="AF90">
            <v>217050</v>
          </cell>
          <cell r="AG90">
            <v>0</v>
          </cell>
          <cell r="AH90">
            <v>0</v>
          </cell>
          <cell r="AJ90">
            <v>36421</v>
          </cell>
          <cell r="AK90">
            <v>0</v>
          </cell>
          <cell r="AL90">
            <v>0</v>
          </cell>
        </row>
        <row r="91">
          <cell r="AL91" t="str">
            <v>A4 67%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.HC.Outlook"/>
      <sheetName val="#REF"/>
      <sheetName val="Volumes"/>
      <sheetName val="VL PBT"/>
      <sheetName val="Rev"/>
      <sheetName val="Map"/>
      <sheetName val="Cal"/>
      <sheetName val="Allocation"/>
      <sheetName val="RCL MY2"/>
      <sheetName val="Reg Detail"/>
      <sheetName val="Pricing 2"/>
      <sheetName val="FcstVols"/>
      <sheetName val="TC 2000"/>
      <sheetName val="TC 2001"/>
      <sheetName val="TC 2002"/>
      <sheetName val="TC 2003"/>
      <sheetName val="TC 2004"/>
      <sheetName val="TC 2005"/>
      <sheetName val="YY 2001"/>
      <sheetName val="YY 2002"/>
      <sheetName val="YY 2003"/>
      <sheetName val="YY 2004"/>
      <sheetName val="YY 2005"/>
      <sheetName val="Cover"/>
      <sheetName val="Plant Monthly Actuals"/>
      <sheetName val="K Auth System #1"/>
      <sheetName val="Intro"/>
      <sheetName val="Input"/>
      <sheetName val="Example"/>
      <sheetName val="Hrly Hd Ct Data"/>
      <sheetName val="Salary Data"/>
      <sheetName val="Hourly OT Data"/>
      <sheetName val="salaried ot"/>
      <sheetName val="Summary Detail"/>
      <sheetName val="Input Worksheet"/>
      <sheetName val="(A1, A2, B)"/>
      <sheetName val="Hourly Headcount"/>
      <sheetName val="DATA"/>
      <sheetName val="prissa"/>
      <sheetName val="CPU Trend"/>
      <sheetName val="NA"/>
      <sheetName val="Volume Entry"/>
      <sheetName val="Hourly Hrs Data"/>
      <sheetName val="Early Starts Weekly Data"/>
      <sheetName val="Total CPU (XIV)1f"/>
      <sheetName val="Data Storage"/>
      <sheetName val="Cycle Adjustments"/>
      <sheetName val="coverletterintro old"/>
      <sheetName val="97 &amp; 98 YOY"/>
      <sheetName val="VEBA"/>
      <sheetName val="Duration "/>
      <sheetName val="GIFS 638A"/>
      <sheetName val="CANADA"/>
      <sheetName val="US"/>
      <sheetName val="aprtakes"/>
      <sheetName val="RCL MY2 24mth"/>
      <sheetName val="hidden"/>
      <sheetName val="Templates"/>
      <sheetName val="Appx 1"/>
      <sheetName val="4.3"/>
      <sheetName val="1992 MY"/>
      <sheetName val="1993 MY"/>
      <sheetName val="1994 MY"/>
      <sheetName val="1995 MY"/>
      <sheetName val="1996 MY"/>
      <sheetName val="1997 MY"/>
      <sheetName val="1998 MY"/>
      <sheetName val="RESBALBP"/>
      <sheetName val="TRACKS"/>
      <sheetName val="forecast"/>
      <sheetName val="L EQ"/>
      <sheetName val="4-Series - Control Model"/>
      <sheetName val="GM_FYPCap "/>
      <sheetName val="TotNA"/>
      <sheetName val="Assessment New"/>
    </sheetNames>
    <definedNames>
      <definedName name="crank"/>
      <definedName name="Instruction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為替前提"/>
      <sheetName val="６２３Ｔ"/>
    </sheetNames>
    <sheetDataSet>
      <sheetData sheetId="0">
        <row r="3">
          <cell r="C3">
            <v>3.3</v>
          </cell>
        </row>
      </sheetData>
      <sheetData sheetId="1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２３Ｔ"/>
      <sheetName val="為替前提"/>
    </sheetNames>
    <sheetDataSet>
      <sheetData sheetId="0">
        <row r="31">
          <cell r="AA31" t="str">
            <v>　　　　６２３Ｔ</v>
          </cell>
          <cell r="AB31" t="str">
            <v xml:space="preserve"> 型  治  具  投  資   売  買  差    比   較</v>
          </cell>
          <cell r="AK31">
            <v>35339.747296875001</v>
          </cell>
        </row>
        <row r="32">
          <cell r="X32" t="str">
            <v>PC</v>
          </cell>
          <cell r="AK32" t="str">
            <v xml:space="preserve"> 経理部 原価企画Ｇ</v>
          </cell>
        </row>
        <row r="34">
          <cell r="Y34" t="str">
            <v xml:space="preserve"> 内 製 型 治 具 投 資  </v>
          </cell>
          <cell r="AC34" t="str">
            <v>　社  内  見  積</v>
          </cell>
          <cell r="AE34" t="str">
            <v xml:space="preserve">  (1)</v>
          </cell>
          <cell r="AF34" t="str">
            <v>　営  業  見  積</v>
          </cell>
          <cell r="AH34" t="str">
            <v xml:space="preserve">  (2)</v>
          </cell>
          <cell r="AJ34" t="str">
            <v xml:space="preserve">     Ａ Ｃ  差</v>
          </cell>
          <cell r="AL34" t="str">
            <v>(2)－(1)</v>
          </cell>
        </row>
        <row r="36">
          <cell r="AC36" t="str">
            <v xml:space="preserve"> １　Ｓ </v>
          </cell>
          <cell r="AD36" t="str">
            <v xml:space="preserve"> １.5 Ｓ </v>
          </cell>
          <cell r="AF36" t="str">
            <v xml:space="preserve"> １　Ｓ </v>
          </cell>
          <cell r="AG36" t="str">
            <v xml:space="preserve"> １.5 Ｓ </v>
          </cell>
          <cell r="AJ36" t="str">
            <v xml:space="preserve"> １　Ｓ </v>
          </cell>
          <cell r="AK36" t="str">
            <v xml:space="preserve"> １.5 Ｓ </v>
          </cell>
        </row>
        <row r="37">
          <cell r="AA37" t="str">
            <v>ＦＲ ＩＮＪ型 (射出圧縮)</v>
          </cell>
          <cell r="AC37">
            <v>52000</v>
          </cell>
          <cell r="AF37">
            <v>142000</v>
          </cell>
        </row>
        <row r="38">
          <cell r="AA38" t="str">
            <v>ＲＲ ＩＮＪ型 (射出圧縮)</v>
          </cell>
          <cell r="AC38">
            <v>38000</v>
          </cell>
          <cell r="AF38" t="str">
            <v>　   ↑</v>
          </cell>
        </row>
        <row r="39">
          <cell r="AA39" t="str">
            <v>ＦＲ ワークキャッチャー</v>
          </cell>
          <cell r="AC39">
            <v>1400</v>
          </cell>
          <cell r="AF39" t="str">
            <v>　   ↑</v>
          </cell>
        </row>
        <row r="40">
          <cell r="AA40" t="str">
            <v>ＲＲ ワークキャッチャー</v>
          </cell>
          <cell r="AC40">
            <v>1400</v>
          </cell>
          <cell r="AF40" t="str">
            <v>　   ↑</v>
          </cell>
        </row>
        <row r="41">
          <cell r="AA41" t="str">
            <v>ＦＲ 形状保持治具</v>
          </cell>
          <cell r="AC41">
            <v>2200</v>
          </cell>
          <cell r="AF41" t="str">
            <v>　   ↑</v>
          </cell>
        </row>
        <row r="42">
          <cell r="AA42" t="str">
            <v>ＲＲ 形状保持治具</v>
          </cell>
          <cell r="AC42">
            <v>1900</v>
          </cell>
          <cell r="AF42" t="str">
            <v>　   ↑</v>
          </cell>
        </row>
        <row r="43">
          <cell r="AA43">
            <v>0</v>
          </cell>
          <cell r="AC43">
            <v>0</v>
          </cell>
        </row>
        <row r="44">
          <cell r="AA44">
            <v>0</v>
          </cell>
          <cell r="AC44">
            <v>0</v>
          </cell>
        </row>
        <row r="45">
          <cell r="Z45" t="str">
            <v xml:space="preserve"> インジェクション型治具 小計</v>
          </cell>
          <cell r="AC45">
            <v>96900</v>
          </cell>
          <cell r="AD45">
            <v>0</v>
          </cell>
          <cell r="AF45">
            <v>142000</v>
          </cell>
          <cell r="AG45">
            <v>0</v>
          </cell>
          <cell r="AJ45">
            <v>45100</v>
          </cell>
        </row>
        <row r="46">
          <cell r="AA46" t="str">
            <v>ｵｰﾅﾒﾝﾄ接着剤塗布 受け型</v>
          </cell>
          <cell r="AC46">
            <v>2000</v>
          </cell>
          <cell r="AF46">
            <v>600</v>
          </cell>
        </row>
        <row r="47">
          <cell r="AA47" t="str">
            <v>　　　↑　　　　 ﾏｽｸ型</v>
          </cell>
          <cell r="AC47">
            <v>4000</v>
          </cell>
          <cell r="AF47" t="str">
            <v>　   ↑</v>
          </cell>
        </row>
        <row r="48">
          <cell r="AA48" t="str">
            <v>接着剤塗布 機器</v>
          </cell>
          <cell r="AC48">
            <v>500</v>
          </cell>
          <cell r="AF48" t="str">
            <v>　   ↑</v>
          </cell>
        </row>
        <row r="49">
          <cell r="AA49" t="str">
            <v>裁断型</v>
          </cell>
          <cell r="AC49">
            <v>800</v>
          </cell>
          <cell r="AF49">
            <v>400</v>
          </cell>
        </row>
        <row r="50">
          <cell r="AA50" t="str">
            <v>ｵｰﾅﾒﾝﾄ表皮圧着ﾋﾟｱｽ型</v>
          </cell>
          <cell r="AC50">
            <v>17000</v>
          </cell>
          <cell r="AF50">
            <v>8000</v>
          </cell>
        </row>
        <row r="51">
          <cell r="AA51" t="str">
            <v>US ｶｼﾒ 受け型</v>
          </cell>
          <cell r="AC51">
            <v>3200</v>
          </cell>
          <cell r="AF51">
            <v>7000</v>
          </cell>
        </row>
        <row r="52">
          <cell r="AA52" t="str">
            <v>　↑　　ﾜｰｸ押え型</v>
          </cell>
          <cell r="AC52">
            <v>500</v>
          </cell>
          <cell r="AF52" t="str">
            <v>　   ↑</v>
          </cell>
        </row>
        <row r="53">
          <cell r="AA53" t="str">
            <v>US ｶｼﾒﾕﾆｯﾄ</v>
          </cell>
          <cell r="AC53">
            <v>700</v>
          </cell>
          <cell r="AF53" t="str">
            <v>　   ↑</v>
          </cell>
        </row>
        <row r="54">
          <cell r="AA54" t="str">
            <v>Ｗ/Ｓ ｶｼﾒ型</v>
          </cell>
          <cell r="AC54">
            <v>2500</v>
          </cell>
          <cell r="AF54">
            <v>1000</v>
          </cell>
        </row>
        <row r="55">
          <cell r="AA55" t="str">
            <v>ﾘﾃｰﾅ 挿入受け</v>
          </cell>
          <cell r="AC55">
            <v>500</v>
          </cell>
          <cell r="AF55">
            <v>1000</v>
          </cell>
        </row>
        <row r="56">
          <cell r="AA56" t="str">
            <v>RR P/Wｽｲｯﾁ 爪曲げｶｼﾒﾕﾆｯﾄ</v>
          </cell>
          <cell r="AC56">
            <v>500</v>
          </cell>
        </row>
        <row r="57">
          <cell r="AA57">
            <v>0</v>
          </cell>
          <cell r="AC57">
            <v>0</v>
          </cell>
        </row>
        <row r="58">
          <cell r="AA58">
            <v>0</v>
          </cell>
          <cell r="AC58">
            <v>0</v>
          </cell>
        </row>
        <row r="59">
          <cell r="Z59" t="str">
            <v xml:space="preserve"> 加 飾 ･ 組 立 設 備   小計</v>
          </cell>
          <cell r="AC59">
            <v>32200</v>
          </cell>
          <cell r="AD59">
            <v>0</v>
          </cell>
          <cell r="AF59">
            <v>18000</v>
          </cell>
          <cell r="AG59">
            <v>0</v>
          </cell>
          <cell r="AJ59">
            <v>-14200</v>
          </cell>
        </row>
        <row r="60">
          <cell r="Y60" t="str">
            <v xml:space="preserve"> 内　製 　型  治  具      計</v>
          </cell>
          <cell r="AC60">
            <v>129100</v>
          </cell>
          <cell r="AD60">
            <v>0</v>
          </cell>
          <cell r="AF60">
            <v>160000</v>
          </cell>
          <cell r="AG60">
            <v>0</v>
          </cell>
          <cell r="AJ60">
            <v>30900</v>
          </cell>
        </row>
        <row r="61">
          <cell r="AA61" t="str">
            <v>ﾄﾘﾑ ＦＲゲージ R+L</v>
          </cell>
          <cell r="AC61">
            <v>2683</v>
          </cell>
          <cell r="AF61">
            <v>5000</v>
          </cell>
        </row>
        <row r="62">
          <cell r="AA62" t="str">
            <v>ﾄﾘﾑ ＲＲゲージ R+L</v>
          </cell>
          <cell r="AC62">
            <v>2546</v>
          </cell>
          <cell r="AF62" t="str">
            <v>　   ↑</v>
          </cell>
        </row>
        <row r="63">
          <cell r="AA63">
            <v>0</v>
          </cell>
          <cell r="AC63">
            <v>0</v>
          </cell>
          <cell r="AJ63">
            <v>0</v>
          </cell>
        </row>
        <row r="64">
          <cell r="AA64">
            <v>0</v>
          </cell>
          <cell r="AC64">
            <v>0</v>
          </cell>
          <cell r="AJ64">
            <v>0</v>
          </cell>
        </row>
        <row r="65">
          <cell r="Y65" t="str">
            <v xml:space="preserve"> 検　　査　  治　  具     計</v>
          </cell>
          <cell r="AC65">
            <v>5229</v>
          </cell>
          <cell r="AD65">
            <v>0</v>
          </cell>
          <cell r="AF65">
            <v>5000</v>
          </cell>
          <cell r="AG65">
            <v>0</v>
          </cell>
          <cell r="AJ65">
            <v>-229</v>
          </cell>
        </row>
        <row r="66">
          <cell r="AA66" t="str">
            <v>納入台車 改造</v>
          </cell>
          <cell r="AC66">
            <v>1400</v>
          </cell>
          <cell r="AF66">
            <v>6000</v>
          </cell>
        </row>
        <row r="67">
          <cell r="AA67">
            <v>0</v>
          </cell>
          <cell r="AC67">
            <v>0</v>
          </cell>
          <cell r="AJ67">
            <v>0</v>
          </cell>
        </row>
        <row r="68">
          <cell r="Y68" t="str">
            <v xml:space="preserve"> 台  車 , 物  流  具      計</v>
          </cell>
          <cell r="AC68">
            <v>1400</v>
          </cell>
          <cell r="AD68">
            <v>0</v>
          </cell>
          <cell r="AF68">
            <v>6000</v>
          </cell>
          <cell r="AG68">
            <v>0</v>
          </cell>
          <cell r="AJ68">
            <v>4600</v>
          </cell>
        </row>
        <row r="70">
          <cell r="X70" t="str">
            <v xml:space="preserve"> 内 製 型 治 具 投 資  合  計</v>
          </cell>
          <cell r="AC70">
            <v>135729</v>
          </cell>
          <cell r="AD70">
            <v>0</v>
          </cell>
          <cell r="AF70">
            <v>171000</v>
          </cell>
          <cell r="AG70">
            <v>0</v>
          </cell>
          <cell r="AJ70">
            <v>35271</v>
          </cell>
        </row>
        <row r="76">
          <cell r="Y76" t="str">
            <v xml:space="preserve"> 購 入 部 品 型 投 資</v>
          </cell>
          <cell r="AC76" t="str">
            <v>　社  内  見  積</v>
          </cell>
          <cell r="AE76" t="str">
            <v xml:space="preserve">  (1)</v>
          </cell>
          <cell r="AF76" t="str">
            <v>　営  業  見  積</v>
          </cell>
          <cell r="AH76" t="str">
            <v xml:space="preserve">  (2)</v>
          </cell>
          <cell r="AJ76" t="str">
            <v xml:space="preserve">     Ａ Ｃ  差</v>
          </cell>
          <cell r="AL76" t="str">
            <v>(2)－(1)</v>
          </cell>
        </row>
        <row r="78">
          <cell r="AC78" t="str">
            <v xml:space="preserve"> １　Ｓ </v>
          </cell>
          <cell r="AD78" t="str">
            <v xml:space="preserve"> １.5 Ｓ </v>
          </cell>
          <cell r="AF78" t="str">
            <v xml:space="preserve"> １　Ｓ </v>
          </cell>
          <cell r="AG78" t="str">
            <v xml:space="preserve"> １.5 Ｓ </v>
          </cell>
          <cell r="AJ78" t="str">
            <v xml:space="preserve"> １　Ｓ </v>
          </cell>
          <cell r="AK78" t="str">
            <v xml:space="preserve"> １.5 Ｓ </v>
          </cell>
        </row>
        <row r="79">
          <cell r="AA79" t="str">
            <v>ﾊﾟﾈﾙ,FD,ｱｰﾑﾚｽﾄ</v>
          </cell>
          <cell r="AC79">
            <v>13380</v>
          </cell>
          <cell r="AF79">
            <v>17000</v>
          </cell>
          <cell r="AK79">
            <v>0</v>
          </cell>
          <cell r="AL79">
            <v>0</v>
          </cell>
        </row>
        <row r="80">
          <cell r="AA80" t="str">
            <v>ﾎﾟｹｯﾄ,FDﾄﾘﾑ</v>
          </cell>
          <cell r="AC80">
            <v>29120</v>
          </cell>
          <cell r="AF80">
            <v>25000</v>
          </cell>
          <cell r="AK80">
            <v>0</v>
          </cell>
          <cell r="AL80">
            <v>0</v>
          </cell>
        </row>
        <row r="81">
          <cell r="AA81" t="str">
            <v>ｳｪｻﾞｰｽﾄﾘｯﾌﾟ,FD RD</v>
          </cell>
          <cell r="AC81">
            <v>2400</v>
          </cell>
          <cell r="AF81">
            <v>4050</v>
          </cell>
          <cell r="AK81">
            <v>0</v>
          </cell>
          <cell r="AL81">
            <v>0</v>
          </cell>
        </row>
        <row r="82">
          <cell r="AA82">
            <v>0</v>
          </cell>
          <cell r="AC82">
            <v>0</v>
          </cell>
          <cell r="AK82">
            <v>0</v>
          </cell>
          <cell r="AL82">
            <v>0</v>
          </cell>
        </row>
        <row r="83">
          <cell r="AA83">
            <v>0</v>
          </cell>
          <cell r="AC83">
            <v>0</v>
          </cell>
          <cell r="AK83">
            <v>0</v>
          </cell>
          <cell r="AL83">
            <v>0</v>
          </cell>
        </row>
        <row r="85">
          <cell r="X85" t="str">
            <v xml:space="preserve"> 購 入 部 品 型 投 資  合  計</v>
          </cell>
          <cell r="AC85">
            <v>44900</v>
          </cell>
          <cell r="AD85">
            <v>0</v>
          </cell>
          <cell r="AE85">
            <v>0</v>
          </cell>
          <cell r="AF85">
            <v>46050</v>
          </cell>
          <cell r="AG85">
            <v>0</v>
          </cell>
          <cell r="AH85">
            <v>0</v>
          </cell>
          <cell r="AJ85">
            <v>1150</v>
          </cell>
          <cell r="AK85">
            <v>0</v>
          </cell>
          <cell r="AL85">
            <v>0</v>
          </cell>
        </row>
        <row r="90">
          <cell r="X90" t="str">
            <v xml:space="preserve"> 型  治  具  投  資    総  計</v>
          </cell>
          <cell r="AC90">
            <v>180629</v>
          </cell>
          <cell r="AD90">
            <v>0</v>
          </cell>
          <cell r="AE90">
            <v>0</v>
          </cell>
          <cell r="AF90">
            <v>217050</v>
          </cell>
          <cell r="AG90">
            <v>0</v>
          </cell>
          <cell r="AH90">
            <v>0</v>
          </cell>
          <cell r="AJ90">
            <v>36421</v>
          </cell>
          <cell r="AK90">
            <v>0</v>
          </cell>
          <cell r="AL90">
            <v>0</v>
          </cell>
        </row>
        <row r="91">
          <cell r="AL91" t="str">
            <v>A4 67%</v>
          </cell>
        </row>
      </sheetData>
      <sheetData sheetId="1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２３Ｔ"/>
      <sheetName val="為替前提"/>
    </sheetNames>
    <sheetDataSet>
      <sheetData sheetId="0">
        <row r="31">
          <cell r="AA31" t="str">
            <v>　　　　６２３Ｔ</v>
          </cell>
          <cell r="AB31" t="str">
            <v xml:space="preserve"> 型  治  具  投  資   売  買  差    比   較</v>
          </cell>
          <cell r="AK31">
            <v>35339.747296875001</v>
          </cell>
        </row>
        <row r="32">
          <cell r="X32" t="str">
            <v>PC</v>
          </cell>
          <cell r="AK32" t="str">
            <v xml:space="preserve"> 経理部 原価企画Ｇ</v>
          </cell>
        </row>
        <row r="34">
          <cell r="Y34" t="str">
            <v xml:space="preserve"> 内 製 型 治 具 投 資  </v>
          </cell>
          <cell r="AC34" t="str">
            <v>　社  内  見  積</v>
          </cell>
          <cell r="AE34" t="str">
            <v xml:space="preserve">  (1)</v>
          </cell>
          <cell r="AF34" t="str">
            <v>　営  業  見  積</v>
          </cell>
          <cell r="AH34" t="str">
            <v xml:space="preserve">  (2)</v>
          </cell>
          <cell r="AJ34" t="str">
            <v xml:space="preserve">     Ａ Ｃ  差</v>
          </cell>
          <cell r="AL34" t="str">
            <v>(2)－(1)</v>
          </cell>
        </row>
        <row r="36">
          <cell r="AC36" t="str">
            <v xml:space="preserve"> １　Ｓ </v>
          </cell>
          <cell r="AD36" t="str">
            <v xml:space="preserve"> １.5 Ｓ </v>
          </cell>
          <cell r="AF36" t="str">
            <v xml:space="preserve"> １　Ｓ </v>
          </cell>
          <cell r="AG36" t="str">
            <v xml:space="preserve"> １.5 Ｓ </v>
          </cell>
          <cell r="AJ36" t="str">
            <v xml:space="preserve"> １　Ｓ </v>
          </cell>
          <cell r="AK36" t="str">
            <v xml:space="preserve"> １.5 Ｓ </v>
          </cell>
        </row>
        <row r="37">
          <cell r="AA37" t="str">
            <v>ＦＲ ＩＮＪ型 (射出圧縮)</v>
          </cell>
          <cell r="AC37">
            <v>52000</v>
          </cell>
          <cell r="AF37">
            <v>142000</v>
          </cell>
        </row>
        <row r="38">
          <cell r="AA38" t="str">
            <v>ＲＲ ＩＮＪ型 (射出圧縮)</v>
          </cell>
          <cell r="AC38">
            <v>38000</v>
          </cell>
          <cell r="AF38" t="str">
            <v>　   ↑</v>
          </cell>
        </row>
        <row r="39">
          <cell r="AA39" t="str">
            <v>ＦＲ ワークキャッチャー</v>
          </cell>
          <cell r="AC39">
            <v>1400</v>
          </cell>
          <cell r="AF39" t="str">
            <v>　   ↑</v>
          </cell>
        </row>
        <row r="40">
          <cell r="AA40" t="str">
            <v>ＲＲ ワークキャッチャー</v>
          </cell>
          <cell r="AC40">
            <v>1400</v>
          </cell>
          <cell r="AF40" t="str">
            <v>　   ↑</v>
          </cell>
        </row>
        <row r="41">
          <cell r="AA41" t="str">
            <v>ＦＲ 形状保持治具</v>
          </cell>
          <cell r="AC41">
            <v>2200</v>
          </cell>
          <cell r="AF41" t="str">
            <v>　   ↑</v>
          </cell>
        </row>
        <row r="42">
          <cell r="AA42" t="str">
            <v>ＲＲ 形状保持治具</v>
          </cell>
          <cell r="AC42">
            <v>1900</v>
          </cell>
          <cell r="AF42" t="str">
            <v>　   ↑</v>
          </cell>
        </row>
        <row r="43">
          <cell r="AA43">
            <v>0</v>
          </cell>
          <cell r="AC43">
            <v>0</v>
          </cell>
        </row>
        <row r="44">
          <cell r="AA44">
            <v>0</v>
          </cell>
          <cell r="AC44">
            <v>0</v>
          </cell>
        </row>
        <row r="45">
          <cell r="Z45" t="str">
            <v xml:space="preserve"> インジェクション型治具 小計</v>
          </cell>
          <cell r="AC45">
            <v>96900</v>
          </cell>
          <cell r="AD45">
            <v>0</v>
          </cell>
          <cell r="AF45">
            <v>142000</v>
          </cell>
          <cell r="AG45">
            <v>0</v>
          </cell>
          <cell r="AJ45">
            <v>45100</v>
          </cell>
        </row>
        <row r="46">
          <cell r="AA46" t="str">
            <v>ｵｰﾅﾒﾝﾄ接着剤塗布 受け型</v>
          </cell>
          <cell r="AC46">
            <v>2000</v>
          </cell>
          <cell r="AF46">
            <v>600</v>
          </cell>
        </row>
        <row r="47">
          <cell r="AA47" t="str">
            <v>　　　↑　　　　 ﾏｽｸ型</v>
          </cell>
          <cell r="AC47">
            <v>4000</v>
          </cell>
          <cell r="AF47" t="str">
            <v>　   ↑</v>
          </cell>
        </row>
        <row r="48">
          <cell r="AA48" t="str">
            <v>接着剤塗布 機器</v>
          </cell>
          <cell r="AC48">
            <v>500</v>
          </cell>
          <cell r="AF48" t="str">
            <v>　   ↑</v>
          </cell>
        </row>
        <row r="49">
          <cell r="AA49" t="str">
            <v>裁断型</v>
          </cell>
          <cell r="AC49">
            <v>800</v>
          </cell>
          <cell r="AF49">
            <v>400</v>
          </cell>
        </row>
        <row r="50">
          <cell r="AA50" t="str">
            <v>ｵｰﾅﾒﾝﾄ表皮圧着ﾋﾟｱｽ型</v>
          </cell>
          <cell r="AC50">
            <v>17000</v>
          </cell>
          <cell r="AF50">
            <v>8000</v>
          </cell>
        </row>
        <row r="51">
          <cell r="AA51" t="str">
            <v>US ｶｼﾒ 受け型</v>
          </cell>
          <cell r="AC51">
            <v>3200</v>
          </cell>
          <cell r="AF51">
            <v>7000</v>
          </cell>
        </row>
        <row r="52">
          <cell r="AA52" t="str">
            <v>　↑　　ﾜｰｸ押え型</v>
          </cell>
          <cell r="AC52">
            <v>500</v>
          </cell>
          <cell r="AF52" t="str">
            <v>　   ↑</v>
          </cell>
        </row>
        <row r="53">
          <cell r="AA53" t="str">
            <v>US ｶｼﾒﾕﾆｯﾄ</v>
          </cell>
          <cell r="AC53">
            <v>700</v>
          </cell>
          <cell r="AF53" t="str">
            <v>　   ↑</v>
          </cell>
        </row>
        <row r="54">
          <cell r="AA54" t="str">
            <v>Ｗ/Ｓ ｶｼﾒ型</v>
          </cell>
          <cell r="AC54">
            <v>2500</v>
          </cell>
          <cell r="AF54">
            <v>1000</v>
          </cell>
        </row>
        <row r="55">
          <cell r="AA55" t="str">
            <v>ﾘﾃｰﾅ 挿入受け</v>
          </cell>
          <cell r="AC55">
            <v>500</v>
          </cell>
          <cell r="AF55">
            <v>1000</v>
          </cell>
        </row>
        <row r="56">
          <cell r="AA56" t="str">
            <v>RR P/Wｽｲｯﾁ 爪曲げｶｼﾒﾕﾆｯﾄ</v>
          </cell>
          <cell r="AC56">
            <v>500</v>
          </cell>
        </row>
        <row r="57">
          <cell r="AA57">
            <v>0</v>
          </cell>
          <cell r="AC57">
            <v>0</v>
          </cell>
        </row>
        <row r="58">
          <cell r="AA58">
            <v>0</v>
          </cell>
          <cell r="AC58">
            <v>0</v>
          </cell>
        </row>
        <row r="59">
          <cell r="Z59" t="str">
            <v xml:space="preserve"> 加 飾 ･ 組 立 設 備   小計</v>
          </cell>
          <cell r="AC59">
            <v>32200</v>
          </cell>
          <cell r="AD59">
            <v>0</v>
          </cell>
          <cell r="AF59">
            <v>18000</v>
          </cell>
          <cell r="AG59">
            <v>0</v>
          </cell>
          <cell r="AJ59">
            <v>-14200</v>
          </cell>
        </row>
        <row r="60">
          <cell r="Y60" t="str">
            <v xml:space="preserve"> 内　製 　型  治  具      計</v>
          </cell>
          <cell r="AC60">
            <v>129100</v>
          </cell>
          <cell r="AD60">
            <v>0</v>
          </cell>
          <cell r="AF60">
            <v>160000</v>
          </cell>
          <cell r="AG60">
            <v>0</v>
          </cell>
          <cell r="AJ60">
            <v>30900</v>
          </cell>
        </row>
        <row r="61">
          <cell r="AA61" t="str">
            <v>ﾄﾘﾑ ＦＲゲージ R+L</v>
          </cell>
          <cell r="AC61">
            <v>2683</v>
          </cell>
          <cell r="AF61">
            <v>5000</v>
          </cell>
        </row>
        <row r="62">
          <cell r="AA62" t="str">
            <v>ﾄﾘﾑ ＲＲゲージ R+L</v>
          </cell>
          <cell r="AC62">
            <v>2546</v>
          </cell>
          <cell r="AF62" t="str">
            <v>　   ↑</v>
          </cell>
        </row>
        <row r="63">
          <cell r="AA63">
            <v>0</v>
          </cell>
          <cell r="AC63">
            <v>0</v>
          </cell>
          <cell r="AJ63">
            <v>0</v>
          </cell>
        </row>
        <row r="64">
          <cell r="AA64">
            <v>0</v>
          </cell>
          <cell r="AC64">
            <v>0</v>
          </cell>
          <cell r="AJ64">
            <v>0</v>
          </cell>
        </row>
        <row r="65">
          <cell r="Y65" t="str">
            <v xml:space="preserve"> 検　　査　  治　  具     計</v>
          </cell>
          <cell r="AC65">
            <v>5229</v>
          </cell>
          <cell r="AD65">
            <v>0</v>
          </cell>
          <cell r="AF65">
            <v>5000</v>
          </cell>
          <cell r="AG65">
            <v>0</v>
          </cell>
          <cell r="AJ65">
            <v>-229</v>
          </cell>
        </row>
        <row r="66">
          <cell r="AA66" t="str">
            <v>納入台車 改造</v>
          </cell>
          <cell r="AC66">
            <v>1400</v>
          </cell>
          <cell r="AF66">
            <v>6000</v>
          </cell>
        </row>
        <row r="67">
          <cell r="AA67">
            <v>0</v>
          </cell>
          <cell r="AC67">
            <v>0</v>
          </cell>
          <cell r="AJ67">
            <v>0</v>
          </cell>
        </row>
        <row r="68">
          <cell r="Y68" t="str">
            <v xml:space="preserve"> 台  車 , 物  流  具      計</v>
          </cell>
          <cell r="AC68">
            <v>1400</v>
          </cell>
          <cell r="AD68">
            <v>0</v>
          </cell>
          <cell r="AF68">
            <v>6000</v>
          </cell>
          <cell r="AG68">
            <v>0</v>
          </cell>
          <cell r="AJ68">
            <v>4600</v>
          </cell>
        </row>
        <row r="70">
          <cell r="X70" t="str">
            <v xml:space="preserve"> 内 製 型 治 具 投 資  合  計</v>
          </cell>
          <cell r="AC70">
            <v>135729</v>
          </cell>
          <cell r="AD70">
            <v>0</v>
          </cell>
          <cell r="AF70">
            <v>171000</v>
          </cell>
          <cell r="AG70">
            <v>0</v>
          </cell>
          <cell r="AJ70">
            <v>35271</v>
          </cell>
        </row>
        <row r="76">
          <cell r="Y76" t="str">
            <v xml:space="preserve"> 購 入 部 品 型 投 資</v>
          </cell>
          <cell r="AC76" t="str">
            <v>　社  内  見  積</v>
          </cell>
          <cell r="AE76" t="str">
            <v xml:space="preserve">  (1)</v>
          </cell>
          <cell r="AF76" t="str">
            <v>　営  業  見  積</v>
          </cell>
          <cell r="AH76" t="str">
            <v xml:space="preserve">  (2)</v>
          </cell>
          <cell r="AJ76" t="str">
            <v xml:space="preserve">     Ａ Ｃ  差</v>
          </cell>
          <cell r="AL76" t="str">
            <v>(2)－(1)</v>
          </cell>
        </row>
        <row r="78">
          <cell r="AC78" t="str">
            <v xml:space="preserve"> １　Ｓ </v>
          </cell>
          <cell r="AD78" t="str">
            <v xml:space="preserve"> １.5 Ｓ </v>
          </cell>
          <cell r="AF78" t="str">
            <v xml:space="preserve"> １　Ｓ </v>
          </cell>
          <cell r="AG78" t="str">
            <v xml:space="preserve"> １.5 Ｓ </v>
          </cell>
          <cell r="AJ78" t="str">
            <v xml:space="preserve"> １　Ｓ </v>
          </cell>
          <cell r="AK78" t="str">
            <v xml:space="preserve"> １.5 Ｓ </v>
          </cell>
        </row>
        <row r="79">
          <cell r="AA79" t="str">
            <v>ﾊﾟﾈﾙ,FD,ｱｰﾑﾚｽﾄ</v>
          </cell>
          <cell r="AC79">
            <v>13380</v>
          </cell>
          <cell r="AF79">
            <v>17000</v>
          </cell>
          <cell r="AK79">
            <v>0</v>
          </cell>
          <cell r="AL79">
            <v>0</v>
          </cell>
        </row>
        <row r="80">
          <cell r="AA80" t="str">
            <v>ﾎﾟｹｯﾄ,FDﾄﾘﾑ</v>
          </cell>
          <cell r="AC80">
            <v>29120</v>
          </cell>
          <cell r="AF80">
            <v>25000</v>
          </cell>
          <cell r="AK80">
            <v>0</v>
          </cell>
          <cell r="AL80">
            <v>0</v>
          </cell>
        </row>
        <row r="81">
          <cell r="AA81" t="str">
            <v>ｳｪｻﾞｰｽﾄﾘｯﾌﾟ,FD RD</v>
          </cell>
          <cell r="AC81">
            <v>2400</v>
          </cell>
          <cell r="AF81">
            <v>4050</v>
          </cell>
          <cell r="AK81">
            <v>0</v>
          </cell>
          <cell r="AL81">
            <v>0</v>
          </cell>
        </row>
        <row r="82">
          <cell r="AA82">
            <v>0</v>
          </cell>
          <cell r="AC82">
            <v>0</v>
          </cell>
          <cell r="AK82">
            <v>0</v>
          </cell>
          <cell r="AL82">
            <v>0</v>
          </cell>
        </row>
        <row r="83">
          <cell r="AA83">
            <v>0</v>
          </cell>
          <cell r="AC83">
            <v>0</v>
          </cell>
          <cell r="AK83">
            <v>0</v>
          </cell>
          <cell r="AL83">
            <v>0</v>
          </cell>
        </row>
        <row r="85">
          <cell r="X85" t="str">
            <v xml:space="preserve"> 購 入 部 品 型 投 資  合  計</v>
          </cell>
          <cell r="AC85">
            <v>44900</v>
          </cell>
          <cell r="AD85">
            <v>0</v>
          </cell>
          <cell r="AE85">
            <v>0</v>
          </cell>
          <cell r="AF85">
            <v>46050</v>
          </cell>
          <cell r="AG85">
            <v>0</v>
          </cell>
          <cell r="AH85">
            <v>0</v>
          </cell>
          <cell r="AJ85">
            <v>1150</v>
          </cell>
          <cell r="AK85">
            <v>0</v>
          </cell>
          <cell r="AL85">
            <v>0</v>
          </cell>
        </row>
        <row r="90">
          <cell r="X90" t="str">
            <v xml:space="preserve"> 型  治  具  投  資    総  計</v>
          </cell>
          <cell r="AC90">
            <v>180629</v>
          </cell>
          <cell r="AD90">
            <v>0</v>
          </cell>
          <cell r="AE90">
            <v>0</v>
          </cell>
          <cell r="AF90">
            <v>217050</v>
          </cell>
          <cell r="AG90">
            <v>0</v>
          </cell>
          <cell r="AH90">
            <v>0</v>
          </cell>
          <cell r="AJ90">
            <v>36421</v>
          </cell>
          <cell r="AK90">
            <v>0</v>
          </cell>
          <cell r="AL90">
            <v>0</v>
          </cell>
        </row>
        <row r="91">
          <cell r="AL91" t="str">
            <v>A4 67%</v>
          </cell>
        </row>
      </sheetData>
      <sheetData sheetId="1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２３Ｔ"/>
      <sheetName val="７０２Ｔ"/>
      <sheetName val="ヘッダ"/>
    </sheetNames>
    <sheetDataSet>
      <sheetData sheetId="0">
        <row r="31">
          <cell r="AA31" t="str">
            <v>　　　　６２３Ｔ</v>
          </cell>
          <cell r="AB31" t="str">
            <v xml:space="preserve"> 型  治  具  投  資   売  買  差    比   較</v>
          </cell>
          <cell r="AK31">
            <v>35339.747296875001</v>
          </cell>
        </row>
        <row r="32">
          <cell r="X32" t="str">
            <v>PC</v>
          </cell>
          <cell r="AK32" t="str">
            <v xml:space="preserve"> 経理部 原価企画Ｇ</v>
          </cell>
        </row>
        <row r="34">
          <cell r="Y34" t="str">
            <v xml:space="preserve"> 内 製 型 治 具 投 資  </v>
          </cell>
          <cell r="AC34" t="str">
            <v>　社  内  見  積</v>
          </cell>
          <cell r="AE34" t="str">
            <v xml:space="preserve">  (1)</v>
          </cell>
          <cell r="AF34" t="str">
            <v>　営  業  見  積</v>
          </cell>
          <cell r="AH34" t="str">
            <v xml:space="preserve">  (2)</v>
          </cell>
          <cell r="AJ34" t="str">
            <v xml:space="preserve">     Ａ Ｃ  差</v>
          </cell>
          <cell r="AL34" t="str">
            <v>(2)－(1)</v>
          </cell>
        </row>
        <row r="36">
          <cell r="AC36" t="str">
            <v xml:space="preserve"> １　Ｓ </v>
          </cell>
          <cell r="AD36" t="str">
            <v xml:space="preserve"> １.5 Ｓ </v>
          </cell>
          <cell r="AF36" t="str">
            <v xml:space="preserve"> １　Ｓ </v>
          </cell>
          <cell r="AG36" t="str">
            <v xml:space="preserve"> １.5 Ｓ </v>
          </cell>
          <cell r="AJ36" t="str">
            <v xml:space="preserve"> １　Ｓ </v>
          </cell>
          <cell r="AK36" t="str">
            <v xml:space="preserve"> １.5 Ｓ </v>
          </cell>
        </row>
        <row r="37">
          <cell r="AA37" t="str">
            <v>ＦＲ ＩＮＪ型 (射出圧縮)</v>
          </cell>
          <cell r="AC37">
            <v>52000</v>
          </cell>
          <cell r="AF37">
            <v>142000</v>
          </cell>
        </row>
        <row r="38">
          <cell r="AA38" t="str">
            <v>ＲＲ ＩＮＪ型 (射出圧縮)</v>
          </cell>
          <cell r="AC38">
            <v>38000</v>
          </cell>
          <cell r="AF38" t="str">
            <v>　   ↑</v>
          </cell>
        </row>
        <row r="39">
          <cell r="AA39" t="str">
            <v>ＦＲ ワークキャッチャー</v>
          </cell>
          <cell r="AC39">
            <v>1400</v>
          </cell>
          <cell r="AF39" t="str">
            <v>　   ↑</v>
          </cell>
        </row>
        <row r="40">
          <cell r="AA40" t="str">
            <v>ＲＲ ワークキャッチャー</v>
          </cell>
          <cell r="AC40">
            <v>1400</v>
          </cell>
          <cell r="AF40" t="str">
            <v>　   ↑</v>
          </cell>
        </row>
        <row r="41">
          <cell r="AA41" t="str">
            <v>ＦＲ 形状保持治具</v>
          </cell>
          <cell r="AC41">
            <v>2200</v>
          </cell>
          <cell r="AF41" t="str">
            <v>　   ↑</v>
          </cell>
        </row>
        <row r="42">
          <cell r="AA42" t="str">
            <v>ＲＲ 形状保持治具</v>
          </cell>
          <cell r="AC42">
            <v>1900</v>
          </cell>
          <cell r="AF42" t="str">
            <v>　   ↑</v>
          </cell>
        </row>
        <row r="43">
          <cell r="AA43">
            <v>0</v>
          </cell>
          <cell r="AC43">
            <v>0</v>
          </cell>
        </row>
        <row r="44">
          <cell r="AA44">
            <v>0</v>
          </cell>
          <cell r="AC44">
            <v>0</v>
          </cell>
        </row>
        <row r="45">
          <cell r="Z45" t="str">
            <v xml:space="preserve"> インジェクション型治具 小計</v>
          </cell>
          <cell r="AC45">
            <v>96900</v>
          </cell>
          <cell r="AD45">
            <v>0</v>
          </cell>
          <cell r="AF45">
            <v>142000</v>
          </cell>
          <cell r="AG45">
            <v>0</v>
          </cell>
          <cell r="AJ45">
            <v>45100</v>
          </cell>
        </row>
        <row r="46">
          <cell r="AA46" t="str">
            <v>ｵｰﾅﾒﾝﾄ接着剤塗布 受け型</v>
          </cell>
          <cell r="AC46">
            <v>2000</v>
          </cell>
          <cell r="AF46">
            <v>600</v>
          </cell>
        </row>
        <row r="47">
          <cell r="AA47" t="str">
            <v>　　　↑　　　　 ﾏｽｸ型</v>
          </cell>
          <cell r="AC47">
            <v>4000</v>
          </cell>
          <cell r="AF47" t="str">
            <v>　   ↑</v>
          </cell>
        </row>
        <row r="48">
          <cell r="AA48" t="str">
            <v>接着剤塗布 機器</v>
          </cell>
          <cell r="AC48">
            <v>500</v>
          </cell>
          <cell r="AF48" t="str">
            <v>　   ↑</v>
          </cell>
        </row>
        <row r="49">
          <cell r="AA49" t="str">
            <v>裁断型</v>
          </cell>
          <cell r="AC49">
            <v>800</v>
          </cell>
          <cell r="AF49">
            <v>400</v>
          </cell>
        </row>
        <row r="50">
          <cell r="AA50" t="str">
            <v>ｵｰﾅﾒﾝﾄ表皮圧着ﾋﾟｱｽ型</v>
          </cell>
          <cell r="AC50">
            <v>17000</v>
          </cell>
          <cell r="AF50">
            <v>8000</v>
          </cell>
        </row>
        <row r="51">
          <cell r="AA51" t="str">
            <v>US ｶｼﾒ 受け型</v>
          </cell>
          <cell r="AC51">
            <v>3200</v>
          </cell>
          <cell r="AF51">
            <v>7000</v>
          </cell>
        </row>
        <row r="52">
          <cell r="AA52" t="str">
            <v>　↑　　ﾜｰｸ押え型</v>
          </cell>
          <cell r="AC52">
            <v>500</v>
          </cell>
          <cell r="AF52" t="str">
            <v>　   ↑</v>
          </cell>
        </row>
        <row r="53">
          <cell r="AA53" t="str">
            <v>US ｶｼﾒﾕﾆｯﾄ</v>
          </cell>
          <cell r="AC53">
            <v>700</v>
          </cell>
          <cell r="AF53" t="str">
            <v>　   ↑</v>
          </cell>
        </row>
        <row r="54">
          <cell r="AA54" t="str">
            <v>Ｗ/Ｓ ｶｼﾒ型</v>
          </cell>
          <cell r="AC54">
            <v>2500</v>
          </cell>
          <cell r="AF54">
            <v>1000</v>
          </cell>
        </row>
        <row r="55">
          <cell r="AA55" t="str">
            <v>ﾘﾃｰﾅ 挿入受け</v>
          </cell>
          <cell r="AC55">
            <v>500</v>
          </cell>
          <cell r="AF55">
            <v>1000</v>
          </cell>
        </row>
        <row r="56">
          <cell r="AA56" t="str">
            <v>RR P/Wｽｲｯﾁ 爪曲げｶｼﾒﾕﾆｯﾄ</v>
          </cell>
          <cell r="AC56">
            <v>500</v>
          </cell>
        </row>
        <row r="57">
          <cell r="AA57">
            <v>0</v>
          </cell>
          <cell r="AC57">
            <v>0</v>
          </cell>
        </row>
        <row r="58">
          <cell r="AA58">
            <v>0</v>
          </cell>
          <cell r="AC58">
            <v>0</v>
          </cell>
        </row>
        <row r="59">
          <cell r="Z59" t="str">
            <v xml:space="preserve"> 加 飾 ･ 組 立 設 備   小計</v>
          </cell>
          <cell r="AC59">
            <v>32200</v>
          </cell>
          <cell r="AD59">
            <v>0</v>
          </cell>
          <cell r="AF59">
            <v>18000</v>
          </cell>
          <cell r="AG59">
            <v>0</v>
          </cell>
          <cell r="AJ59">
            <v>-14200</v>
          </cell>
        </row>
        <row r="60">
          <cell r="Y60" t="str">
            <v xml:space="preserve"> 内　製 　型  治  具      計</v>
          </cell>
          <cell r="AC60">
            <v>129100</v>
          </cell>
          <cell r="AD60">
            <v>0</v>
          </cell>
          <cell r="AF60">
            <v>160000</v>
          </cell>
          <cell r="AG60">
            <v>0</v>
          </cell>
          <cell r="AJ60">
            <v>30900</v>
          </cell>
        </row>
        <row r="61">
          <cell r="AA61" t="str">
            <v>ﾄﾘﾑ ＦＲゲージ R+L</v>
          </cell>
          <cell r="AC61">
            <v>2683</v>
          </cell>
          <cell r="AF61">
            <v>5000</v>
          </cell>
        </row>
        <row r="62">
          <cell r="AA62" t="str">
            <v>ﾄﾘﾑ ＲＲゲージ R+L</v>
          </cell>
          <cell r="AC62">
            <v>2546</v>
          </cell>
          <cell r="AF62" t="str">
            <v>　   ↑</v>
          </cell>
        </row>
        <row r="63">
          <cell r="AA63">
            <v>0</v>
          </cell>
          <cell r="AC63">
            <v>0</v>
          </cell>
          <cell r="AJ63">
            <v>0</v>
          </cell>
        </row>
        <row r="64">
          <cell r="AA64">
            <v>0</v>
          </cell>
          <cell r="AC64">
            <v>0</v>
          </cell>
          <cell r="AJ64">
            <v>0</v>
          </cell>
        </row>
        <row r="65">
          <cell r="Y65" t="str">
            <v xml:space="preserve"> 検　　査　  治　  具     計</v>
          </cell>
          <cell r="AC65">
            <v>5229</v>
          </cell>
          <cell r="AD65">
            <v>0</v>
          </cell>
          <cell r="AF65">
            <v>5000</v>
          </cell>
          <cell r="AG65">
            <v>0</v>
          </cell>
          <cell r="AJ65">
            <v>-229</v>
          </cell>
        </row>
        <row r="66">
          <cell r="AA66" t="str">
            <v>納入台車 改造</v>
          </cell>
          <cell r="AC66">
            <v>1400</v>
          </cell>
          <cell r="AF66">
            <v>6000</v>
          </cell>
        </row>
        <row r="67">
          <cell r="AA67">
            <v>0</v>
          </cell>
          <cell r="AC67">
            <v>0</v>
          </cell>
          <cell r="AJ67">
            <v>0</v>
          </cell>
        </row>
        <row r="68">
          <cell r="Y68" t="str">
            <v xml:space="preserve"> 台  車 , 物  流  具      計</v>
          </cell>
          <cell r="AC68">
            <v>1400</v>
          </cell>
          <cell r="AD68">
            <v>0</v>
          </cell>
          <cell r="AF68">
            <v>6000</v>
          </cell>
          <cell r="AG68">
            <v>0</v>
          </cell>
          <cell r="AJ68">
            <v>4600</v>
          </cell>
        </row>
        <row r="70">
          <cell r="X70" t="str">
            <v xml:space="preserve"> 内 製 型 治 具 投 資  合  計</v>
          </cell>
          <cell r="AC70">
            <v>135729</v>
          </cell>
          <cell r="AD70">
            <v>0</v>
          </cell>
          <cell r="AF70">
            <v>171000</v>
          </cell>
          <cell r="AG70">
            <v>0</v>
          </cell>
          <cell r="AJ70">
            <v>35271</v>
          </cell>
        </row>
        <row r="76">
          <cell r="Y76" t="str">
            <v xml:space="preserve"> 購 入 部 品 型 投 資</v>
          </cell>
          <cell r="AC76" t="str">
            <v>　社  内  見  積</v>
          </cell>
          <cell r="AE76" t="str">
            <v xml:space="preserve">  (1)</v>
          </cell>
          <cell r="AF76" t="str">
            <v>　営  業  見  積</v>
          </cell>
          <cell r="AH76" t="str">
            <v xml:space="preserve">  (2)</v>
          </cell>
          <cell r="AJ76" t="str">
            <v xml:space="preserve">     Ａ Ｃ  差</v>
          </cell>
          <cell r="AL76" t="str">
            <v>(2)－(1)</v>
          </cell>
        </row>
        <row r="78">
          <cell r="AC78" t="str">
            <v xml:space="preserve"> １　Ｓ </v>
          </cell>
          <cell r="AD78" t="str">
            <v xml:space="preserve"> １.5 Ｓ </v>
          </cell>
          <cell r="AF78" t="str">
            <v xml:space="preserve"> １　Ｓ </v>
          </cell>
          <cell r="AG78" t="str">
            <v xml:space="preserve"> １.5 Ｓ </v>
          </cell>
          <cell r="AJ78" t="str">
            <v xml:space="preserve"> １　Ｓ </v>
          </cell>
          <cell r="AK78" t="str">
            <v xml:space="preserve"> １.5 Ｓ </v>
          </cell>
        </row>
        <row r="79">
          <cell r="AA79" t="str">
            <v>ﾊﾟﾈﾙ,FD,ｱｰﾑﾚｽﾄ</v>
          </cell>
          <cell r="AC79">
            <v>13380</v>
          </cell>
          <cell r="AF79">
            <v>17000</v>
          </cell>
          <cell r="AK79">
            <v>0</v>
          </cell>
          <cell r="AL79">
            <v>0</v>
          </cell>
        </row>
        <row r="80">
          <cell r="AA80" t="str">
            <v>ﾎﾟｹｯﾄ,FDﾄﾘﾑ</v>
          </cell>
          <cell r="AC80">
            <v>29120</v>
          </cell>
          <cell r="AF80">
            <v>25000</v>
          </cell>
          <cell r="AK80">
            <v>0</v>
          </cell>
          <cell r="AL80">
            <v>0</v>
          </cell>
        </row>
        <row r="81">
          <cell r="AA81" t="str">
            <v>ｳｪｻﾞｰｽﾄﾘｯﾌﾟ,FD RD</v>
          </cell>
          <cell r="AC81">
            <v>2400</v>
          </cell>
          <cell r="AF81">
            <v>4050</v>
          </cell>
          <cell r="AK81">
            <v>0</v>
          </cell>
          <cell r="AL81">
            <v>0</v>
          </cell>
        </row>
        <row r="82">
          <cell r="AA82">
            <v>0</v>
          </cell>
          <cell r="AC82">
            <v>0</v>
          </cell>
          <cell r="AK82">
            <v>0</v>
          </cell>
          <cell r="AL82">
            <v>0</v>
          </cell>
        </row>
        <row r="83">
          <cell r="AA83">
            <v>0</v>
          </cell>
          <cell r="AC83">
            <v>0</v>
          </cell>
          <cell r="AK83">
            <v>0</v>
          </cell>
          <cell r="AL83">
            <v>0</v>
          </cell>
        </row>
        <row r="85">
          <cell r="X85" t="str">
            <v xml:space="preserve"> 購 入 部 品 型 投 資  合  計</v>
          </cell>
          <cell r="AC85">
            <v>44900</v>
          </cell>
          <cell r="AD85">
            <v>0</v>
          </cell>
          <cell r="AE85">
            <v>0</v>
          </cell>
          <cell r="AF85">
            <v>46050</v>
          </cell>
          <cell r="AG85">
            <v>0</v>
          </cell>
          <cell r="AH85">
            <v>0</v>
          </cell>
          <cell r="AJ85">
            <v>1150</v>
          </cell>
          <cell r="AK85">
            <v>0</v>
          </cell>
          <cell r="AL85">
            <v>0</v>
          </cell>
        </row>
        <row r="90">
          <cell r="X90" t="str">
            <v xml:space="preserve"> 型  治  具  投  資    総  計</v>
          </cell>
          <cell r="AC90">
            <v>180629</v>
          </cell>
          <cell r="AD90">
            <v>0</v>
          </cell>
          <cell r="AE90">
            <v>0</v>
          </cell>
          <cell r="AF90">
            <v>217050</v>
          </cell>
          <cell r="AG90">
            <v>0</v>
          </cell>
          <cell r="AH90">
            <v>0</v>
          </cell>
          <cell r="AJ90">
            <v>36421</v>
          </cell>
          <cell r="AK90">
            <v>0</v>
          </cell>
          <cell r="AL90">
            <v>0</v>
          </cell>
        </row>
        <row r="91">
          <cell r="AL91" t="str">
            <v>A4 67%</v>
          </cell>
        </row>
      </sheetData>
      <sheetData sheetId="1" refreshError="1"/>
      <sheetData sheetId="2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課ｺｰﾄﾞ"/>
      <sheetName val="購買総括"/>
      <sheetName val="購買総括 "/>
      <sheetName val="購買単価依頼表 38N1Sﾌｫﾛｰ"/>
      <sheetName val="購買単価依頼表"/>
      <sheetName val="98.12.7"/>
      <sheetName val="購買単価依頼表 (8)"/>
      <sheetName val="10.19 (2)"/>
      <sheetName val="10.19"/>
      <sheetName val="6.17"/>
      <sheetName val="5.19"/>
      <sheetName val="4.3"/>
      <sheetName val="3.30"/>
      <sheetName val="3.11"/>
      <sheetName val="ﾜｲﾔﾊｰﾈｽ"/>
      <sheetName val="98.3.13納期"/>
      <sheetName val="98.2.19"/>
      <sheetName val="12月3日納期"/>
      <sheetName val="12月18日納期"/>
      <sheetName val="Sheet1"/>
      <sheetName val="962T･963T"/>
      <sheetName val="962T･963T (2)"/>
      <sheetName val="962T･963T (3)"/>
      <sheetName val="962T･963T (4)"/>
      <sheetName val="購買単価依頼表 (5)"/>
      <sheetName val="購買単価依頼表 (2)"/>
      <sheetName val="購買単価依頼表 (3)"/>
      <sheetName val="購買単価依頼表 (4)"/>
      <sheetName val="購買単価依頼表 (6)"/>
      <sheetName val="購買単価依頼表 (7)"/>
      <sheetName val="６２３Ｔ"/>
      <sheetName val="損益月割計画06"/>
      <sheetName val="売上・直材計算(PVC)"/>
      <sheetName val="売上・直材計算(EPDM)"/>
      <sheetName val="役員・駐在員"/>
      <sheetName val="管理部門"/>
      <sheetName val="間接部門"/>
      <sheetName val="間接部門作業者"/>
      <sheetName val="直接(PVC)"/>
      <sheetName val="直接(EPDM)"/>
      <sheetName val="機械装置償却費"/>
      <sheetName val="除く機械償却費"/>
      <sheetName val="賃借"/>
      <sheetName val="賃借設備"/>
      <sheetName val="SCPL"/>
      <sheetName val="生産"/>
      <sheetName val="購買依頼最新"/>
      <sheetName val="ヘッダ"/>
      <sheetName val="担当(04.2～)"/>
      <sheetName val="型TB"/>
      <sheetName val="購買担当"/>
    </sheetNames>
    <sheetDataSet>
      <sheetData sheetId="0" refreshError="1">
        <row r="6">
          <cell r="D6" t="str">
            <v>ZS0</v>
          </cell>
          <cell r="E6" t="str">
            <v>製企室-総括</v>
          </cell>
        </row>
        <row r="7">
          <cell r="D7" t="str">
            <v>P01</v>
          </cell>
          <cell r="E7" t="str">
            <v>製企室-総括</v>
          </cell>
        </row>
        <row r="8">
          <cell r="D8" t="str">
            <v>ZV1</v>
          </cell>
          <cell r="E8" t="str">
            <v>製企室-ﾊﾞﾝ</v>
          </cell>
        </row>
        <row r="9">
          <cell r="D9" t="str">
            <v>P11</v>
          </cell>
          <cell r="E9" t="str">
            <v>製企室-ﾊﾞﾝ</v>
          </cell>
        </row>
        <row r="10">
          <cell r="D10" t="str">
            <v>ZV1</v>
          </cell>
          <cell r="E10" t="str">
            <v>製企室-ﾊﾞﾝ</v>
          </cell>
        </row>
        <row r="11">
          <cell r="D11" t="str">
            <v>P21</v>
          </cell>
          <cell r="E11" t="str">
            <v>製企室-ﾊﾞﾝ</v>
          </cell>
        </row>
        <row r="12">
          <cell r="D12" t="str">
            <v>ZV1</v>
          </cell>
          <cell r="E12" t="str">
            <v>製企室-海外特装</v>
          </cell>
        </row>
        <row r="13">
          <cell r="D13" t="str">
            <v>P31</v>
          </cell>
          <cell r="E13" t="str">
            <v>製企室-海外特装</v>
          </cell>
        </row>
        <row r="14">
          <cell r="D14" t="str">
            <v>ZT1</v>
          </cell>
          <cell r="E14" t="str">
            <v>製企室-ﾄﾗｯｸ</v>
          </cell>
        </row>
        <row r="15">
          <cell r="D15" t="str">
            <v>P41</v>
          </cell>
          <cell r="E15" t="str">
            <v>製企室-ﾄﾗｯｸ</v>
          </cell>
        </row>
        <row r="16">
          <cell r="D16" t="str">
            <v>ZJ1</v>
          </cell>
          <cell r="E16" t="str">
            <v>製企室-乗用車</v>
          </cell>
        </row>
        <row r="17">
          <cell r="D17" t="str">
            <v>P51</v>
          </cell>
          <cell r="E17" t="str">
            <v>製企室-乗用車</v>
          </cell>
        </row>
        <row r="18">
          <cell r="D18" t="str">
            <v>ZT2</v>
          </cell>
          <cell r="E18" t="str">
            <v>製企室-特装</v>
          </cell>
        </row>
        <row r="19">
          <cell r="D19" t="str">
            <v>P61</v>
          </cell>
          <cell r="E19" t="str">
            <v>製企室-特装</v>
          </cell>
        </row>
        <row r="20">
          <cell r="D20" t="str">
            <v>ZV1</v>
          </cell>
          <cell r="E20" t="str">
            <v>製企室-ﾊﾞﾝ</v>
          </cell>
        </row>
        <row r="21">
          <cell r="D21" t="str">
            <v>P81</v>
          </cell>
          <cell r="E21" t="str">
            <v>製企室-ﾊﾞﾝ</v>
          </cell>
        </row>
        <row r="22">
          <cell r="D22" t="str">
            <v>P91</v>
          </cell>
          <cell r="E22" t="str">
            <v>製企室-ﾊﾞﾝ</v>
          </cell>
        </row>
        <row r="24">
          <cell r="D24" t="str">
            <v>DD1</v>
          </cell>
          <cell r="E24" t="str">
            <v>ﾃﾞｻﾞｲﾝ</v>
          </cell>
        </row>
        <row r="25">
          <cell r="D25" t="str">
            <v>DD2</v>
          </cell>
          <cell r="E25" t="str">
            <v>ﾃﾞｻﾞｲﾝ</v>
          </cell>
        </row>
        <row r="26">
          <cell r="D26" t="str">
            <v>DM1</v>
          </cell>
          <cell r="E26" t="str">
            <v>ﾓﾃﾞﾙ課</v>
          </cell>
        </row>
        <row r="28">
          <cell r="D28" t="str">
            <v>ST0</v>
          </cell>
          <cell r="E28" t="str">
            <v>1ﾎﾞﾃﾞｰ部付</v>
          </cell>
        </row>
        <row r="29">
          <cell r="D29" t="str">
            <v>B01</v>
          </cell>
          <cell r="E29" t="str">
            <v>1ﾎﾞﾃﾞｰ部付</v>
          </cell>
        </row>
        <row r="30">
          <cell r="D30" t="str">
            <v>ST1</v>
          </cell>
          <cell r="E30" t="str">
            <v>1ﾎﾞﾃﾞｰ設計課</v>
          </cell>
        </row>
        <row r="31">
          <cell r="D31" t="str">
            <v>B11</v>
          </cell>
          <cell r="E31" t="str">
            <v>1ﾎﾞﾃﾞｰ設計課</v>
          </cell>
        </row>
        <row r="32">
          <cell r="D32" t="str">
            <v>ST2</v>
          </cell>
          <cell r="E32" t="str">
            <v>1ﾎﾞﾃﾞｰ設計課</v>
          </cell>
        </row>
        <row r="33">
          <cell r="D33" t="str">
            <v>B12</v>
          </cell>
          <cell r="E33" t="str">
            <v>1ﾎﾞﾃﾞｰ設計課</v>
          </cell>
        </row>
        <row r="34">
          <cell r="D34" t="str">
            <v>SV1</v>
          </cell>
          <cell r="E34" t="str">
            <v>2ﾎﾞﾃﾞｰ設計課</v>
          </cell>
        </row>
        <row r="35">
          <cell r="D35" t="str">
            <v>B21</v>
          </cell>
          <cell r="E35" t="str">
            <v>2ﾎﾞﾃﾞｰ設計課</v>
          </cell>
        </row>
        <row r="36">
          <cell r="D36" t="str">
            <v>SV2</v>
          </cell>
          <cell r="E36" t="str">
            <v>2ﾎﾞﾃﾞｰ設計課</v>
          </cell>
        </row>
        <row r="37">
          <cell r="D37" t="str">
            <v>B22</v>
          </cell>
          <cell r="E37" t="str">
            <v>2ﾎﾞﾃﾞｰ設計課</v>
          </cell>
        </row>
        <row r="38">
          <cell r="D38" t="str">
            <v>SV3</v>
          </cell>
          <cell r="E38" t="str">
            <v>3ﾎﾞﾃﾞｰ設計課</v>
          </cell>
        </row>
        <row r="39">
          <cell r="D39" t="str">
            <v>B31</v>
          </cell>
          <cell r="E39" t="str">
            <v>3ﾎﾞﾃﾞｰ設計課</v>
          </cell>
        </row>
        <row r="40">
          <cell r="D40" t="str">
            <v>SV4</v>
          </cell>
          <cell r="E40" t="str">
            <v>3ﾎﾞﾃﾞｰ設計課</v>
          </cell>
        </row>
        <row r="41">
          <cell r="D41" t="str">
            <v>B32</v>
          </cell>
          <cell r="E41" t="str">
            <v>3ﾎﾞﾃﾞｰ設計課</v>
          </cell>
        </row>
        <row r="42">
          <cell r="D42" t="str">
            <v>SV5</v>
          </cell>
          <cell r="E42" t="str">
            <v>3ﾎﾞﾃﾞｰ設計課</v>
          </cell>
        </row>
        <row r="43">
          <cell r="D43" t="str">
            <v>B33</v>
          </cell>
          <cell r="E43" t="str">
            <v>3ﾎﾞﾃﾞｰ設計課</v>
          </cell>
        </row>
        <row r="44">
          <cell r="D44" t="str">
            <v>SV6</v>
          </cell>
          <cell r="E44" t="str">
            <v>3ﾎﾞﾃﾞｰ設計課</v>
          </cell>
        </row>
        <row r="45">
          <cell r="D45" t="str">
            <v>B34</v>
          </cell>
          <cell r="E45" t="str">
            <v>3ﾎﾞﾃﾞｰ設計課</v>
          </cell>
        </row>
        <row r="46">
          <cell r="D46" t="str">
            <v>SJ1</v>
          </cell>
          <cell r="E46" t="str">
            <v>4ﾎﾞﾃﾞｰ設計課</v>
          </cell>
        </row>
        <row r="47">
          <cell r="D47" t="str">
            <v>B41</v>
          </cell>
          <cell r="E47" t="str">
            <v>4ﾎﾞﾃﾞｰ設計課</v>
          </cell>
        </row>
        <row r="48">
          <cell r="D48" t="str">
            <v>SJ2</v>
          </cell>
          <cell r="E48" t="str">
            <v>4ﾎﾞﾃﾞｰ設計課</v>
          </cell>
        </row>
        <row r="49">
          <cell r="D49" t="str">
            <v>B42</v>
          </cell>
          <cell r="E49" t="str">
            <v>4ﾎﾞﾃﾞｰ設計課</v>
          </cell>
        </row>
        <row r="50">
          <cell r="D50" t="str">
            <v>SJ3</v>
          </cell>
          <cell r="E50" t="str">
            <v>5ﾎﾞﾃﾞｰ設計課</v>
          </cell>
        </row>
        <row r="51">
          <cell r="D51" t="str">
            <v>B51</v>
          </cell>
          <cell r="E51" t="str">
            <v>5ﾎﾞﾃﾞｰ設計課</v>
          </cell>
        </row>
        <row r="52">
          <cell r="D52" t="str">
            <v>SJ4</v>
          </cell>
          <cell r="E52" t="str">
            <v>5ﾎﾞﾃﾞｰ設計課</v>
          </cell>
        </row>
        <row r="53">
          <cell r="D53" t="str">
            <v>B52</v>
          </cell>
          <cell r="E53" t="str">
            <v>5ﾎﾞﾃﾞｰ設計課</v>
          </cell>
        </row>
        <row r="55">
          <cell r="D55" t="str">
            <v>SK0</v>
          </cell>
          <cell r="E55" t="str">
            <v>2ﾎﾞﾃﾞｰ部付</v>
          </cell>
        </row>
        <row r="56">
          <cell r="D56" t="str">
            <v>L01</v>
          </cell>
          <cell r="E56" t="str">
            <v>2ﾎﾞﾃﾞｰ部付</v>
          </cell>
        </row>
        <row r="57">
          <cell r="D57" t="str">
            <v>SK8</v>
          </cell>
          <cell r="E57" t="str">
            <v>2ﾎﾞﾃﾞｰ部付</v>
          </cell>
        </row>
        <row r="58">
          <cell r="D58" t="str">
            <v>L02</v>
          </cell>
          <cell r="E58" t="str">
            <v>2ﾎﾞﾃﾞｰ部付</v>
          </cell>
        </row>
        <row r="59">
          <cell r="D59" t="str">
            <v>SK1</v>
          </cell>
          <cell r="E59" t="str">
            <v>外装設計課</v>
          </cell>
        </row>
        <row r="60">
          <cell r="D60" t="str">
            <v>LG1</v>
          </cell>
          <cell r="E60" t="str">
            <v>外装設計課</v>
          </cell>
        </row>
        <row r="61">
          <cell r="D61" t="str">
            <v>SK2</v>
          </cell>
          <cell r="E61" t="str">
            <v>外装設計課</v>
          </cell>
        </row>
        <row r="62">
          <cell r="D62" t="str">
            <v>LG2</v>
          </cell>
          <cell r="E62" t="str">
            <v>外装設計課</v>
          </cell>
        </row>
        <row r="63">
          <cell r="D63" t="str">
            <v>SK3</v>
          </cell>
          <cell r="E63" t="str">
            <v>1機能設計課</v>
          </cell>
        </row>
        <row r="64">
          <cell r="D64" t="str">
            <v>L11</v>
          </cell>
          <cell r="E64" t="str">
            <v>1機能設計課</v>
          </cell>
        </row>
        <row r="65">
          <cell r="D65" t="str">
            <v>SK4</v>
          </cell>
          <cell r="E65" t="str">
            <v>1機能設計課</v>
          </cell>
        </row>
        <row r="66">
          <cell r="D66" t="str">
            <v>L12</v>
          </cell>
          <cell r="E66" t="str">
            <v>1機能設計課</v>
          </cell>
        </row>
        <row r="67">
          <cell r="D67" t="str">
            <v>SK7</v>
          </cell>
          <cell r="E67" t="str">
            <v>1機能設計課</v>
          </cell>
        </row>
        <row r="68">
          <cell r="D68" t="str">
            <v>L13</v>
          </cell>
          <cell r="E68" t="str">
            <v>1機能設計課</v>
          </cell>
        </row>
        <row r="69">
          <cell r="D69" t="str">
            <v>SK5</v>
          </cell>
          <cell r="E69" t="str">
            <v>2機能設計課</v>
          </cell>
        </row>
        <row r="70">
          <cell r="D70" t="str">
            <v>L21</v>
          </cell>
          <cell r="E70" t="str">
            <v>2機能設計課</v>
          </cell>
        </row>
        <row r="71">
          <cell r="D71" t="str">
            <v>SK6</v>
          </cell>
          <cell r="E71" t="str">
            <v>2機能設計課</v>
          </cell>
        </row>
        <row r="72">
          <cell r="D72" t="str">
            <v>L22</v>
          </cell>
          <cell r="E72" t="str">
            <v>2機能設計課</v>
          </cell>
        </row>
        <row r="74">
          <cell r="D74" t="str">
            <v>SN0</v>
          </cell>
          <cell r="E74" t="str">
            <v>内装部付</v>
          </cell>
        </row>
        <row r="75">
          <cell r="D75" t="str">
            <v>U01</v>
          </cell>
          <cell r="E75" t="str">
            <v>内装部付</v>
          </cell>
        </row>
        <row r="76">
          <cell r="D76" t="str">
            <v>SN4</v>
          </cell>
          <cell r="E76" t="str">
            <v>内装設計課</v>
          </cell>
        </row>
        <row r="77">
          <cell r="D77" t="str">
            <v>UN1</v>
          </cell>
          <cell r="E77" t="str">
            <v>内装設計課</v>
          </cell>
        </row>
        <row r="78">
          <cell r="D78" t="str">
            <v>SN5</v>
          </cell>
          <cell r="E78" t="str">
            <v>内装設計課</v>
          </cell>
        </row>
        <row r="79">
          <cell r="D79" t="str">
            <v>UN2</v>
          </cell>
          <cell r="E79" t="str">
            <v>内装設計課</v>
          </cell>
        </row>
        <row r="80">
          <cell r="D80" t="str">
            <v>SN6</v>
          </cell>
          <cell r="E80" t="str">
            <v>内装設計課</v>
          </cell>
        </row>
        <row r="81">
          <cell r="D81" t="str">
            <v>UN3</v>
          </cell>
          <cell r="E81" t="str">
            <v>内装設計課</v>
          </cell>
        </row>
        <row r="82">
          <cell r="D82" t="str">
            <v>SG1</v>
          </cell>
          <cell r="E82" t="str">
            <v>１艤装設計課</v>
          </cell>
        </row>
        <row r="83">
          <cell r="D83" t="str">
            <v>U11</v>
          </cell>
          <cell r="E83" t="str">
            <v>１艤装設計課</v>
          </cell>
        </row>
        <row r="84">
          <cell r="D84" t="str">
            <v>SG2</v>
          </cell>
          <cell r="E84" t="str">
            <v>１艤装設計課</v>
          </cell>
        </row>
        <row r="85">
          <cell r="D85" t="str">
            <v>U12</v>
          </cell>
          <cell r="E85" t="str">
            <v>１艤装設計課</v>
          </cell>
        </row>
        <row r="86">
          <cell r="D86" t="str">
            <v>SG3</v>
          </cell>
          <cell r="E86" t="str">
            <v>１艤装設計課</v>
          </cell>
        </row>
        <row r="87">
          <cell r="D87" t="str">
            <v>U13</v>
          </cell>
          <cell r="E87" t="str">
            <v>１艤装設計課</v>
          </cell>
        </row>
        <row r="88">
          <cell r="D88" t="str">
            <v>SG4</v>
          </cell>
          <cell r="E88" t="str">
            <v>２艤装設計課</v>
          </cell>
        </row>
        <row r="89">
          <cell r="D89" t="str">
            <v>U21</v>
          </cell>
          <cell r="E89" t="str">
            <v>２艤装設計課</v>
          </cell>
        </row>
        <row r="90">
          <cell r="D90" t="str">
            <v>SG5</v>
          </cell>
          <cell r="E90" t="str">
            <v>２艤装設計課</v>
          </cell>
        </row>
        <row r="91">
          <cell r="D91" t="str">
            <v>U22</v>
          </cell>
          <cell r="E91" t="str">
            <v>２艤装設計課</v>
          </cell>
        </row>
        <row r="92">
          <cell r="D92" t="str">
            <v>SGC</v>
          </cell>
          <cell r="E92" t="str">
            <v>２艤装設計課</v>
          </cell>
        </row>
        <row r="93">
          <cell r="D93" t="str">
            <v>U23</v>
          </cell>
          <cell r="E93" t="str">
            <v>２艤装設計課</v>
          </cell>
        </row>
        <row r="94">
          <cell r="D94" t="str">
            <v>SG9</v>
          </cell>
          <cell r="E94" t="str">
            <v>３艤装設計課</v>
          </cell>
        </row>
        <row r="95">
          <cell r="D95" t="str">
            <v>U31</v>
          </cell>
          <cell r="E95" t="str">
            <v>３艤装設計課</v>
          </cell>
        </row>
        <row r="96">
          <cell r="D96" t="str">
            <v>SGA</v>
          </cell>
          <cell r="E96" t="str">
            <v>３艤装設計課</v>
          </cell>
        </row>
        <row r="97">
          <cell r="D97" t="str">
            <v>U32</v>
          </cell>
          <cell r="E97" t="str">
            <v>３艤装設計課</v>
          </cell>
        </row>
        <row r="98">
          <cell r="D98" t="str">
            <v>SGB</v>
          </cell>
          <cell r="E98" t="str">
            <v>３艤装設計課</v>
          </cell>
        </row>
        <row r="99">
          <cell r="D99" t="str">
            <v>U33</v>
          </cell>
          <cell r="E99" t="str">
            <v>３艤装設計課</v>
          </cell>
        </row>
        <row r="100">
          <cell r="D100" t="str">
            <v>SG6</v>
          </cell>
          <cell r="E100" t="str">
            <v>４艤装設計課</v>
          </cell>
        </row>
        <row r="101">
          <cell r="D101" t="str">
            <v>U41</v>
          </cell>
          <cell r="E101" t="str">
            <v>４艤装設計課</v>
          </cell>
        </row>
        <row r="102">
          <cell r="D102" t="str">
            <v>SG7</v>
          </cell>
          <cell r="E102" t="str">
            <v>４艤装設計課</v>
          </cell>
        </row>
        <row r="103">
          <cell r="D103" t="str">
            <v>U42</v>
          </cell>
          <cell r="E103" t="str">
            <v>４艤装設計課</v>
          </cell>
        </row>
        <row r="104">
          <cell r="D104" t="str">
            <v>SG8</v>
          </cell>
          <cell r="E104" t="str">
            <v>４艤装設計課</v>
          </cell>
        </row>
        <row r="105">
          <cell r="D105" t="str">
            <v>U43</v>
          </cell>
          <cell r="E105" t="str">
            <v>４艤装設計課</v>
          </cell>
        </row>
        <row r="107">
          <cell r="D107" t="str">
            <v>SS0</v>
          </cell>
          <cell r="E107" t="str">
            <v>ｼｰﾄ部付</v>
          </cell>
        </row>
        <row r="108">
          <cell r="D108" t="str">
            <v>W01</v>
          </cell>
          <cell r="E108" t="str">
            <v>ｼｰﾄ部付</v>
          </cell>
        </row>
        <row r="109">
          <cell r="D109" t="str">
            <v>SS1</v>
          </cell>
          <cell r="E109" t="str">
            <v>1ｼｰﾄ設計課</v>
          </cell>
        </row>
        <row r="110">
          <cell r="D110" t="str">
            <v>W11</v>
          </cell>
          <cell r="E110" t="str">
            <v>1ｼｰﾄ設計課</v>
          </cell>
        </row>
        <row r="111">
          <cell r="D111" t="str">
            <v>SS2</v>
          </cell>
          <cell r="E111" t="str">
            <v>1ｼｰﾄ設計課</v>
          </cell>
        </row>
        <row r="112">
          <cell r="D112" t="str">
            <v>W12</v>
          </cell>
          <cell r="E112" t="str">
            <v>1ｼｰﾄ設計課</v>
          </cell>
        </row>
        <row r="113">
          <cell r="D113" t="str">
            <v>SS3</v>
          </cell>
          <cell r="E113" t="str">
            <v>2ｼｰﾄ設計課</v>
          </cell>
        </row>
        <row r="114">
          <cell r="D114" t="str">
            <v>W21</v>
          </cell>
          <cell r="E114" t="str">
            <v>2ｼｰﾄ設計課</v>
          </cell>
        </row>
        <row r="115">
          <cell r="D115" t="str">
            <v>SS4</v>
          </cell>
          <cell r="E115" t="str">
            <v>2ｼｰﾄ設計課</v>
          </cell>
        </row>
        <row r="116">
          <cell r="D116" t="str">
            <v>W22</v>
          </cell>
          <cell r="E116" t="str">
            <v>2ｼｰﾄ設計課</v>
          </cell>
        </row>
        <row r="117">
          <cell r="D117" t="str">
            <v>SS5</v>
          </cell>
          <cell r="E117" t="str">
            <v>3ｼｰﾄ設計課</v>
          </cell>
        </row>
        <row r="118">
          <cell r="D118" t="str">
            <v>W31</v>
          </cell>
          <cell r="E118" t="str">
            <v>3ｼｰﾄ設計課</v>
          </cell>
        </row>
        <row r="119">
          <cell r="D119" t="str">
            <v>SS6</v>
          </cell>
          <cell r="E119" t="str">
            <v>3ｼｰﾄ設計課</v>
          </cell>
        </row>
        <row r="120">
          <cell r="D120" t="str">
            <v>W32</v>
          </cell>
          <cell r="E120" t="str">
            <v>3ｼｰﾄ設計課</v>
          </cell>
        </row>
        <row r="122">
          <cell r="D122" t="str">
            <v>SF0</v>
          </cell>
          <cell r="E122" t="str">
            <v>特装部付</v>
          </cell>
        </row>
        <row r="123">
          <cell r="D123" t="str">
            <v>T01</v>
          </cell>
          <cell r="E123" t="str">
            <v>特装部付</v>
          </cell>
        </row>
        <row r="124">
          <cell r="D124" t="str">
            <v>SF1</v>
          </cell>
          <cell r="E124" t="str">
            <v>1特装設計課</v>
          </cell>
        </row>
        <row r="125">
          <cell r="D125" t="str">
            <v>T11</v>
          </cell>
          <cell r="E125" t="str">
            <v>1特装設計課</v>
          </cell>
        </row>
        <row r="126">
          <cell r="D126" t="str">
            <v>SF2</v>
          </cell>
          <cell r="E126" t="str">
            <v>1特装設計課</v>
          </cell>
        </row>
        <row r="127">
          <cell r="D127" t="str">
            <v>T12</v>
          </cell>
          <cell r="E127" t="str">
            <v>1特装設計課</v>
          </cell>
        </row>
        <row r="128">
          <cell r="D128" t="str">
            <v>SF3</v>
          </cell>
          <cell r="E128" t="str">
            <v>1特装設計課</v>
          </cell>
        </row>
        <row r="129">
          <cell r="D129" t="str">
            <v>T13</v>
          </cell>
          <cell r="E129" t="str">
            <v>1特装設計課</v>
          </cell>
        </row>
        <row r="130">
          <cell r="D130" t="str">
            <v>SA1</v>
          </cell>
          <cell r="E130" t="str">
            <v>2特装設計課</v>
          </cell>
        </row>
        <row r="131">
          <cell r="D131" t="str">
            <v>T21</v>
          </cell>
          <cell r="E131" t="str">
            <v>2特装設計課</v>
          </cell>
        </row>
        <row r="132">
          <cell r="D132" t="str">
            <v>SA2</v>
          </cell>
          <cell r="E132" t="str">
            <v>2特装設計課</v>
          </cell>
        </row>
        <row r="133">
          <cell r="D133" t="str">
            <v>T22</v>
          </cell>
          <cell r="E133" t="str">
            <v>2特装設計課</v>
          </cell>
        </row>
        <row r="134">
          <cell r="D134" t="str">
            <v>SH1</v>
          </cell>
          <cell r="E134" t="str">
            <v>3特装設計課</v>
          </cell>
        </row>
        <row r="135">
          <cell r="D135" t="str">
            <v>T31</v>
          </cell>
          <cell r="E135" t="str">
            <v>3特装設計課</v>
          </cell>
        </row>
        <row r="136">
          <cell r="D136" t="str">
            <v>SH2</v>
          </cell>
          <cell r="E136" t="str">
            <v>3特装設計課</v>
          </cell>
        </row>
        <row r="137">
          <cell r="D137" t="str">
            <v>T32</v>
          </cell>
          <cell r="E137" t="str">
            <v>3特装設計課</v>
          </cell>
        </row>
        <row r="139">
          <cell r="D139" t="str">
            <v>GZ0</v>
          </cell>
          <cell r="E139" t="str">
            <v>第1技術部付</v>
          </cell>
        </row>
        <row r="140">
          <cell r="D140" t="str">
            <v>M01</v>
          </cell>
          <cell r="E140" t="str">
            <v>第1技術部付</v>
          </cell>
        </row>
        <row r="141">
          <cell r="D141" t="str">
            <v>GZ1</v>
          </cell>
          <cell r="E141" t="str">
            <v>1材料技術課</v>
          </cell>
        </row>
        <row r="142">
          <cell r="D142" t="str">
            <v>M11</v>
          </cell>
          <cell r="E142" t="str">
            <v>1材料技術課</v>
          </cell>
        </row>
        <row r="143">
          <cell r="D143" t="str">
            <v>GZ2</v>
          </cell>
          <cell r="E143" t="str">
            <v>1材料技術課</v>
          </cell>
        </row>
        <row r="144">
          <cell r="D144" t="str">
            <v>M12</v>
          </cell>
          <cell r="E144" t="str">
            <v>1材料技術課</v>
          </cell>
        </row>
        <row r="145">
          <cell r="D145" t="str">
            <v>GZ3</v>
          </cell>
          <cell r="E145" t="str">
            <v>1材料技術課</v>
          </cell>
        </row>
        <row r="146">
          <cell r="D146" t="str">
            <v>M13</v>
          </cell>
          <cell r="E146" t="str">
            <v>1材料技術課</v>
          </cell>
        </row>
        <row r="147">
          <cell r="D147" t="str">
            <v>GZ4</v>
          </cell>
          <cell r="E147" t="str">
            <v>2材料技術課</v>
          </cell>
        </row>
        <row r="148">
          <cell r="D148" t="str">
            <v>M21</v>
          </cell>
          <cell r="E148" t="str">
            <v>2材料技術課</v>
          </cell>
        </row>
        <row r="149">
          <cell r="D149" t="str">
            <v>GZ5</v>
          </cell>
          <cell r="E149" t="str">
            <v>2材料技術課</v>
          </cell>
        </row>
        <row r="150">
          <cell r="D150" t="str">
            <v>M22</v>
          </cell>
          <cell r="E150" t="str">
            <v>2材料技術課</v>
          </cell>
        </row>
        <row r="151">
          <cell r="D151" t="str">
            <v>GZ6</v>
          </cell>
          <cell r="E151" t="str">
            <v>2材料技術課</v>
          </cell>
        </row>
        <row r="152">
          <cell r="D152" t="str">
            <v>M23</v>
          </cell>
          <cell r="E152" t="str">
            <v>2材料技術課</v>
          </cell>
        </row>
        <row r="153">
          <cell r="D153" t="str">
            <v>GZ7</v>
          </cell>
          <cell r="E153" t="str">
            <v>2材料技術課</v>
          </cell>
        </row>
        <row r="154">
          <cell r="D154" t="str">
            <v>M24</v>
          </cell>
          <cell r="E154" t="str">
            <v>2材料技術課</v>
          </cell>
        </row>
        <row r="156">
          <cell r="D156" t="str">
            <v>GA0</v>
          </cell>
          <cell r="E156" t="str">
            <v>第2技術部付</v>
          </cell>
        </row>
        <row r="157">
          <cell r="D157" t="str">
            <v>G40</v>
          </cell>
          <cell r="E157" t="str">
            <v>第2技術部付</v>
          </cell>
        </row>
        <row r="158">
          <cell r="D158" t="str">
            <v>GA1</v>
          </cell>
          <cell r="E158" t="str">
            <v>構造解析課</v>
          </cell>
        </row>
        <row r="159">
          <cell r="D159" t="str">
            <v>G01</v>
          </cell>
          <cell r="E159" t="str">
            <v>構造解析課</v>
          </cell>
        </row>
        <row r="160">
          <cell r="D160" t="str">
            <v>GA2</v>
          </cell>
          <cell r="E160" t="str">
            <v>構造解析課</v>
          </cell>
        </row>
        <row r="161">
          <cell r="D161" t="str">
            <v>G02</v>
          </cell>
          <cell r="E161" t="str">
            <v>構造解析課</v>
          </cell>
        </row>
        <row r="162">
          <cell r="D162" t="str">
            <v>GS1</v>
          </cell>
          <cell r="E162" t="str">
            <v>強度実験課</v>
          </cell>
        </row>
        <row r="163">
          <cell r="D163" t="str">
            <v>G61</v>
          </cell>
          <cell r="E163" t="str">
            <v>強度実験課</v>
          </cell>
        </row>
        <row r="164">
          <cell r="D164" t="str">
            <v>GS2</v>
          </cell>
          <cell r="E164" t="str">
            <v>強度実験課</v>
          </cell>
        </row>
        <row r="165">
          <cell r="D165" t="str">
            <v>G62</v>
          </cell>
          <cell r="E165" t="str">
            <v>強度実験課</v>
          </cell>
        </row>
        <row r="166">
          <cell r="D166" t="str">
            <v>GS4</v>
          </cell>
          <cell r="E166" t="str">
            <v>振動実験課</v>
          </cell>
        </row>
        <row r="167">
          <cell r="D167" t="str">
            <v>G11</v>
          </cell>
          <cell r="E167" t="str">
            <v>振動実験課</v>
          </cell>
        </row>
        <row r="168">
          <cell r="D168" t="str">
            <v>GS5</v>
          </cell>
          <cell r="E168" t="str">
            <v>振動実験課</v>
          </cell>
        </row>
        <row r="169">
          <cell r="D169" t="str">
            <v>G12</v>
          </cell>
          <cell r="E169" t="str">
            <v>振動実験課</v>
          </cell>
        </row>
        <row r="170">
          <cell r="D170" t="str">
            <v>GS6</v>
          </cell>
          <cell r="E170" t="str">
            <v>振動実験課</v>
          </cell>
        </row>
        <row r="171">
          <cell r="D171" t="str">
            <v>G13</v>
          </cell>
          <cell r="E171" t="str">
            <v>振動実験課</v>
          </cell>
        </row>
        <row r="172">
          <cell r="D172" t="str">
            <v>GK1</v>
          </cell>
          <cell r="E172" t="str">
            <v>安全実験課</v>
          </cell>
        </row>
        <row r="173">
          <cell r="D173" t="str">
            <v>G21</v>
          </cell>
          <cell r="E173" t="str">
            <v>安全実験課</v>
          </cell>
        </row>
        <row r="174">
          <cell r="D174" t="str">
            <v>GK2</v>
          </cell>
          <cell r="E174" t="str">
            <v>安全実験課</v>
          </cell>
        </row>
        <row r="175">
          <cell r="D175" t="str">
            <v>G22</v>
          </cell>
          <cell r="E175" t="str">
            <v>安全実験課</v>
          </cell>
        </row>
        <row r="176">
          <cell r="D176" t="str">
            <v>GK3</v>
          </cell>
          <cell r="E176" t="str">
            <v>安全実験課</v>
          </cell>
        </row>
        <row r="177">
          <cell r="D177" t="str">
            <v>G23</v>
          </cell>
          <cell r="E177" t="str">
            <v>安全実験課</v>
          </cell>
        </row>
        <row r="178">
          <cell r="D178" t="str">
            <v>GF1</v>
          </cell>
          <cell r="E178" t="str">
            <v>機能実験課</v>
          </cell>
        </row>
        <row r="179">
          <cell r="D179" t="str">
            <v>G51</v>
          </cell>
          <cell r="E179" t="str">
            <v>機能実験課</v>
          </cell>
        </row>
        <row r="180">
          <cell r="D180" t="str">
            <v>GF2</v>
          </cell>
          <cell r="E180" t="str">
            <v>機能実験課</v>
          </cell>
        </row>
        <row r="181">
          <cell r="D181" t="str">
            <v>G52</v>
          </cell>
          <cell r="E181" t="str">
            <v>機能実験課</v>
          </cell>
        </row>
        <row r="182">
          <cell r="D182" t="str">
            <v>GF3</v>
          </cell>
          <cell r="E182" t="str">
            <v>機能実験課</v>
          </cell>
        </row>
        <row r="183">
          <cell r="D183" t="str">
            <v>G53</v>
          </cell>
          <cell r="E183" t="str">
            <v>機能実験課</v>
          </cell>
        </row>
        <row r="184">
          <cell r="D184" t="str">
            <v>GG1</v>
          </cell>
          <cell r="E184" t="str">
            <v>商品実験課</v>
          </cell>
        </row>
        <row r="185">
          <cell r="D185" t="str">
            <v>G31</v>
          </cell>
          <cell r="E185" t="str">
            <v>商品実験課</v>
          </cell>
        </row>
        <row r="186">
          <cell r="D186" t="str">
            <v>GG2</v>
          </cell>
          <cell r="E186" t="str">
            <v>商品実験課</v>
          </cell>
        </row>
        <row r="187">
          <cell r="D187" t="str">
            <v>G32</v>
          </cell>
          <cell r="E187" t="str">
            <v>商品実験課</v>
          </cell>
        </row>
        <row r="189">
          <cell r="D189" t="str">
            <v>GV1</v>
          </cell>
          <cell r="E189" t="str">
            <v>試作管理課</v>
          </cell>
        </row>
        <row r="190">
          <cell r="D190" t="str">
            <v>H11</v>
          </cell>
          <cell r="E190" t="str">
            <v>試作管理課</v>
          </cell>
        </row>
        <row r="191">
          <cell r="D191" t="str">
            <v>GV2</v>
          </cell>
          <cell r="E191" t="str">
            <v>試作品質課</v>
          </cell>
        </row>
        <row r="192">
          <cell r="D192" t="str">
            <v>H21</v>
          </cell>
          <cell r="E192" t="str">
            <v>試作品質課</v>
          </cell>
        </row>
        <row r="193">
          <cell r="D193" t="str">
            <v>GV3</v>
          </cell>
          <cell r="E193" t="str">
            <v>第１試作課</v>
          </cell>
        </row>
        <row r="194">
          <cell r="D194" t="str">
            <v>H31</v>
          </cell>
          <cell r="E194" t="str">
            <v>第２試作課</v>
          </cell>
        </row>
        <row r="195">
          <cell r="D195" t="str">
            <v>GV4</v>
          </cell>
          <cell r="E195" t="str">
            <v>第２試作課</v>
          </cell>
        </row>
        <row r="196">
          <cell r="D196" t="str">
            <v>H41</v>
          </cell>
          <cell r="E196" t="str">
            <v>第３試作課</v>
          </cell>
        </row>
      </sheetData>
      <sheetData sheetId="1" refreshError="1">
        <row r="3">
          <cell r="B3" t="str">
            <v>ST0</v>
          </cell>
          <cell r="C3" t="str">
            <v>久田課長</v>
          </cell>
        </row>
        <row r="4">
          <cell r="B4" t="str">
            <v>ST1</v>
          </cell>
          <cell r="C4" t="str">
            <v>久田課長</v>
          </cell>
        </row>
        <row r="5">
          <cell r="B5" t="str">
            <v>ST2</v>
          </cell>
          <cell r="C5" t="str">
            <v>久田課長</v>
          </cell>
        </row>
        <row r="6">
          <cell r="B6" t="str">
            <v>SV1</v>
          </cell>
          <cell r="C6" t="str">
            <v>久田課長</v>
          </cell>
        </row>
        <row r="7">
          <cell r="B7" t="str">
            <v>SV2</v>
          </cell>
          <cell r="C7" t="str">
            <v>久田課長</v>
          </cell>
        </row>
        <row r="8">
          <cell r="B8" t="str">
            <v>SV3</v>
          </cell>
          <cell r="C8" t="str">
            <v>久田課長</v>
          </cell>
        </row>
        <row r="9">
          <cell r="B9" t="str">
            <v>SV4</v>
          </cell>
          <cell r="C9" t="str">
            <v>久田課長</v>
          </cell>
        </row>
        <row r="10">
          <cell r="B10" t="str">
            <v>SV5</v>
          </cell>
          <cell r="C10" t="str">
            <v>久田課長</v>
          </cell>
        </row>
        <row r="11">
          <cell r="B11" t="str">
            <v>SJ1</v>
          </cell>
          <cell r="C11" t="str">
            <v>久田課長</v>
          </cell>
        </row>
        <row r="12">
          <cell r="B12" t="str">
            <v>SJ2</v>
          </cell>
          <cell r="C12" t="str">
            <v>久田課長</v>
          </cell>
        </row>
        <row r="13">
          <cell r="B13" t="str">
            <v>SJ3</v>
          </cell>
          <cell r="C13" t="str">
            <v>久田課長</v>
          </cell>
        </row>
        <row r="14">
          <cell r="B14" t="str">
            <v>SJ4</v>
          </cell>
          <cell r="C14" t="str">
            <v>久田課長</v>
          </cell>
        </row>
        <row r="15">
          <cell r="B15" t="str">
            <v>B01</v>
          </cell>
          <cell r="C15" t="str">
            <v>久田課長</v>
          </cell>
        </row>
        <row r="16">
          <cell r="B16" t="str">
            <v>B11</v>
          </cell>
          <cell r="C16" t="str">
            <v>久田課長</v>
          </cell>
        </row>
        <row r="17">
          <cell r="B17" t="str">
            <v>B12</v>
          </cell>
          <cell r="C17" t="str">
            <v>久田課長</v>
          </cell>
        </row>
        <row r="18">
          <cell r="B18" t="str">
            <v>B21</v>
          </cell>
          <cell r="C18" t="str">
            <v>久田課長</v>
          </cell>
        </row>
        <row r="19">
          <cell r="B19" t="str">
            <v>B22</v>
          </cell>
          <cell r="C19" t="str">
            <v>久田課長</v>
          </cell>
        </row>
        <row r="20">
          <cell r="B20" t="str">
            <v>B31</v>
          </cell>
          <cell r="C20" t="str">
            <v>久田課長</v>
          </cell>
        </row>
        <row r="21">
          <cell r="B21" t="str">
            <v>B32</v>
          </cell>
          <cell r="C21" t="str">
            <v>久田課長</v>
          </cell>
        </row>
        <row r="22">
          <cell r="B22" t="str">
            <v>B33</v>
          </cell>
          <cell r="C22" t="str">
            <v>久田課長</v>
          </cell>
        </row>
        <row r="23">
          <cell r="B23" t="str">
            <v>B34</v>
          </cell>
          <cell r="C23" t="str">
            <v>久田課長</v>
          </cell>
        </row>
        <row r="24">
          <cell r="B24" t="str">
            <v>B41</v>
          </cell>
          <cell r="C24" t="str">
            <v>久田課長</v>
          </cell>
        </row>
        <row r="25">
          <cell r="B25" t="str">
            <v>B42</v>
          </cell>
          <cell r="C25" t="str">
            <v>久田課長</v>
          </cell>
        </row>
        <row r="26">
          <cell r="B26" t="str">
            <v>B51</v>
          </cell>
          <cell r="C26" t="str">
            <v>久田課長</v>
          </cell>
        </row>
        <row r="27">
          <cell r="B27" t="str">
            <v>B52</v>
          </cell>
          <cell r="C27" t="str">
            <v>久田課長</v>
          </cell>
        </row>
        <row r="28">
          <cell r="B28" t="str">
            <v>SK0</v>
          </cell>
          <cell r="C28" t="str">
            <v>久田課長</v>
          </cell>
        </row>
        <row r="29">
          <cell r="B29" t="str">
            <v>SK1</v>
          </cell>
          <cell r="C29" t="str">
            <v>久田課長</v>
          </cell>
        </row>
        <row r="30">
          <cell r="B30" t="str">
            <v>SK2</v>
          </cell>
          <cell r="C30" t="str">
            <v>久田課長</v>
          </cell>
        </row>
        <row r="31">
          <cell r="B31" t="str">
            <v>SK3</v>
          </cell>
          <cell r="C31" t="str">
            <v>久田課長</v>
          </cell>
        </row>
        <row r="32">
          <cell r="B32" t="str">
            <v>SK4</v>
          </cell>
          <cell r="C32" t="str">
            <v>久田課長</v>
          </cell>
        </row>
        <row r="33">
          <cell r="B33" t="str">
            <v>SK5</v>
          </cell>
          <cell r="C33" t="str">
            <v>久田課長</v>
          </cell>
        </row>
        <row r="34">
          <cell r="B34" t="str">
            <v>SK6</v>
          </cell>
          <cell r="C34" t="str">
            <v>久田課長</v>
          </cell>
        </row>
        <row r="35">
          <cell r="B35" t="str">
            <v>SK7</v>
          </cell>
          <cell r="C35" t="str">
            <v>久田課長</v>
          </cell>
        </row>
        <row r="36">
          <cell r="B36" t="str">
            <v>SK8</v>
          </cell>
          <cell r="C36" t="str">
            <v>久田課長</v>
          </cell>
        </row>
        <row r="37">
          <cell r="B37" t="str">
            <v>L01</v>
          </cell>
          <cell r="C37" t="str">
            <v>久田課長</v>
          </cell>
        </row>
        <row r="38">
          <cell r="B38" t="str">
            <v>L02</v>
          </cell>
          <cell r="C38" t="str">
            <v>久田課長</v>
          </cell>
        </row>
        <row r="39">
          <cell r="B39" t="str">
            <v>LG1</v>
          </cell>
          <cell r="C39" t="str">
            <v>久田課長</v>
          </cell>
        </row>
        <row r="40">
          <cell r="B40" t="str">
            <v>LG2</v>
          </cell>
          <cell r="C40" t="str">
            <v>久田課長</v>
          </cell>
        </row>
        <row r="41">
          <cell r="B41" t="str">
            <v>L11</v>
          </cell>
          <cell r="C41" t="str">
            <v>久田課長</v>
          </cell>
        </row>
        <row r="42">
          <cell r="B42" t="str">
            <v>L12</v>
          </cell>
          <cell r="C42" t="str">
            <v>久田課長</v>
          </cell>
        </row>
        <row r="43">
          <cell r="B43" t="str">
            <v>L13</v>
          </cell>
          <cell r="C43" t="str">
            <v>久田課長</v>
          </cell>
        </row>
        <row r="44">
          <cell r="B44" t="str">
            <v>L21</v>
          </cell>
          <cell r="C44" t="str">
            <v>久田課長</v>
          </cell>
        </row>
        <row r="45">
          <cell r="B45" t="str">
            <v>L22</v>
          </cell>
          <cell r="C45" t="str">
            <v>久田課長</v>
          </cell>
        </row>
        <row r="46">
          <cell r="B46" t="str">
            <v>SN0</v>
          </cell>
          <cell r="C46" t="str">
            <v>大野係長</v>
          </cell>
        </row>
        <row r="47">
          <cell r="B47" t="str">
            <v>SN4</v>
          </cell>
          <cell r="C47" t="str">
            <v>大野係長</v>
          </cell>
        </row>
        <row r="48">
          <cell r="B48" t="str">
            <v>SN5</v>
          </cell>
          <cell r="C48" t="str">
            <v>大野係長</v>
          </cell>
        </row>
        <row r="49">
          <cell r="B49" t="str">
            <v>SN6</v>
          </cell>
          <cell r="C49" t="str">
            <v>大野係長</v>
          </cell>
        </row>
        <row r="50">
          <cell r="B50" t="str">
            <v>SG1</v>
          </cell>
          <cell r="C50" t="str">
            <v>大野係長</v>
          </cell>
        </row>
        <row r="51">
          <cell r="B51" t="str">
            <v>SG2</v>
          </cell>
          <cell r="C51" t="str">
            <v>大野係長</v>
          </cell>
        </row>
        <row r="52">
          <cell r="B52" t="str">
            <v>SG3</v>
          </cell>
          <cell r="C52" t="str">
            <v>大野係長</v>
          </cell>
        </row>
        <row r="53">
          <cell r="B53" t="str">
            <v>SG4</v>
          </cell>
          <cell r="C53" t="str">
            <v>大野係長</v>
          </cell>
        </row>
        <row r="54">
          <cell r="B54" t="str">
            <v>SG5</v>
          </cell>
          <cell r="C54" t="str">
            <v>大野係長</v>
          </cell>
        </row>
        <row r="55">
          <cell r="B55" t="str">
            <v>SGC</v>
          </cell>
          <cell r="C55" t="str">
            <v>大野係長</v>
          </cell>
        </row>
        <row r="56">
          <cell r="B56" t="str">
            <v>SG9</v>
          </cell>
          <cell r="C56" t="str">
            <v>大野係長</v>
          </cell>
        </row>
        <row r="57">
          <cell r="B57" t="str">
            <v>SGA</v>
          </cell>
          <cell r="C57" t="str">
            <v>大野係長</v>
          </cell>
        </row>
        <row r="58">
          <cell r="B58" t="str">
            <v>SGB</v>
          </cell>
          <cell r="C58" t="str">
            <v>大野係長</v>
          </cell>
        </row>
        <row r="59">
          <cell r="B59" t="str">
            <v>SG6</v>
          </cell>
          <cell r="C59" t="str">
            <v>大野係長</v>
          </cell>
        </row>
        <row r="60">
          <cell r="B60" t="str">
            <v>SG7</v>
          </cell>
          <cell r="C60" t="str">
            <v>大野係長</v>
          </cell>
        </row>
        <row r="61">
          <cell r="B61" t="str">
            <v>SG8</v>
          </cell>
          <cell r="C61" t="str">
            <v>大野係長</v>
          </cell>
        </row>
        <row r="62">
          <cell r="B62" t="str">
            <v>U01</v>
          </cell>
          <cell r="C62" t="str">
            <v>大野係長</v>
          </cell>
        </row>
        <row r="63">
          <cell r="B63" t="str">
            <v>UN1</v>
          </cell>
          <cell r="C63" t="str">
            <v>大野係長</v>
          </cell>
        </row>
        <row r="64">
          <cell r="B64" t="str">
            <v>UN2</v>
          </cell>
          <cell r="C64" t="str">
            <v>大野係長</v>
          </cell>
        </row>
        <row r="65">
          <cell r="B65" t="str">
            <v>UN3</v>
          </cell>
          <cell r="C65" t="str">
            <v>大野係長</v>
          </cell>
        </row>
        <row r="66">
          <cell r="B66" t="str">
            <v>U11</v>
          </cell>
          <cell r="C66" t="str">
            <v>大野係長</v>
          </cell>
        </row>
        <row r="67">
          <cell r="B67" t="str">
            <v>U12</v>
          </cell>
          <cell r="C67" t="str">
            <v>大野係長</v>
          </cell>
        </row>
        <row r="68">
          <cell r="B68" t="str">
            <v>U13</v>
          </cell>
          <cell r="C68" t="str">
            <v>大野係長</v>
          </cell>
        </row>
        <row r="69">
          <cell r="B69" t="str">
            <v>U21</v>
          </cell>
          <cell r="C69" t="str">
            <v>大野係長</v>
          </cell>
        </row>
        <row r="70">
          <cell r="B70" t="str">
            <v>U22</v>
          </cell>
          <cell r="C70" t="str">
            <v>大野係長</v>
          </cell>
        </row>
        <row r="71">
          <cell r="B71" t="str">
            <v>U23</v>
          </cell>
          <cell r="C71" t="str">
            <v>大野係長</v>
          </cell>
        </row>
        <row r="72">
          <cell r="B72" t="str">
            <v>U31</v>
          </cell>
          <cell r="C72" t="str">
            <v>大野係長</v>
          </cell>
        </row>
        <row r="73">
          <cell r="B73" t="str">
            <v>U32</v>
          </cell>
          <cell r="C73" t="str">
            <v>大野係長</v>
          </cell>
        </row>
        <row r="74">
          <cell r="B74" t="str">
            <v>U33</v>
          </cell>
          <cell r="C74" t="str">
            <v>大野係長</v>
          </cell>
        </row>
        <row r="75">
          <cell r="B75" t="str">
            <v>U41</v>
          </cell>
          <cell r="C75" t="str">
            <v>大野係長</v>
          </cell>
        </row>
        <row r="76">
          <cell r="B76" t="str">
            <v>U42</v>
          </cell>
          <cell r="C76" t="str">
            <v>大野係長</v>
          </cell>
        </row>
        <row r="77">
          <cell r="B77" t="str">
            <v>U43</v>
          </cell>
          <cell r="C77" t="str">
            <v>大野係長</v>
          </cell>
        </row>
        <row r="78">
          <cell r="B78" t="str">
            <v>SS0</v>
          </cell>
          <cell r="C78" t="str">
            <v>生田係長</v>
          </cell>
        </row>
        <row r="79">
          <cell r="B79" t="str">
            <v>SS1</v>
          </cell>
          <cell r="C79" t="str">
            <v>生田係長</v>
          </cell>
        </row>
        <row r="80">
          <cell r="B80" t="str">
            <v>SS2</v>
          </cell>
          <cell r="C80" t="str">
            <v>生田係長</v>
          </cell>
        </row>
        <row r="81">
          <cell r="B81" t="str">
            <v>SS3</v>
          </cell>
          <cell r="C81" t="str">
            <v>生田係長</v>
          </cell>
        </row>
        <row r="82">
          <cell r="B82" t="str">
            <v>SS4</v>
          </cell>
          <cell r="C82" t="str">
            <v>生田係長</v>
          </cell>
        </row>
        <row r="83">
          <cell r="B83" t="str">
            <v>SS5</v>
          </cell>
          <cell r="C83" t="str">
            <v>生田係長</v>
          </cell>
        </row>
        <row r="84">
          <cell r="B84" t="str">
            <v>SS6</v>
          </cell>
          <cell r="C84" t="str">
            <v>生田係長</v>
          </cell>
        </row>
        <row r="85">
          <cell r="B85" t="str">
            <v>W01</v>
          </cell>
          <cell r="C85" t="str">
            <v>生田係長</v>
          </cell>
        </row>
        <row r="86">
          <cell r="B86" t="str">
            <v>W11</v>
          </cell>
          <cell r="C86" t="str">
            <v>生田係長</v>
          </cell>
        </row>
        <row r="87">
          <cell r="B87" t="str">
            <v>W12</v>
          </cell>
          <cell r="C87" t="str">
            <v>生田係長</v>
          </cell>
        </row>
        <row r="88">
          <cell r="B88" t="str">
            <v>W21</v>
          </cell>
          <cell r="C88" t="str">
            <v>生田係長</v>
          </cell>
        </row>
        <row r="89">
          <cell r="B89" t="str">
            <v>W22</v>
          </cell>
          <cell r="C89" t="str">
            <v>生田係長</v>
          </cell>
        </row>
        <row r="90">
          <cell r="B90" t="str">
            <v>W31</v>
          </cell>
          <cell r="C90" t="str">
            <v>生田係長</v>
          </cell>
        </row>
        <row r="91">
          <cell r="B91" t="str">
            <v>W32</v>
          </cell>
          <cell r="C91" t="str">
            <v>生田係長</v>
          </cell>
        </row>
      </sheetData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 2"/>
      <sheetName val="Sheet1"/>
      <sheetName val="Sheet2"/>
      <sheetName val="Sheet3"/>
      <sheetName val="aprtakes"/>
      <sheetName val="Reg Detail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"/>
      <sheetName val="GroupSales"/>
      <sheetName val="Indices"/>
      <sheetName val="Inflation"/>
      <sheetName val="Premium"/>
      <sheetName val="Special Discounts"/>
      <sheetName val="A-CST-Class"/>
      <sheetName val="C-Class 1"/>
      <sheetName val="C-Class 2"/>
      <sheetName val="E-Class"/>
      <sheetName val="S-Class 1"/>
      <sheetName val="S-Class 2"/>
      <sheetName val="MRG-Class"/>
      <sheetName val="Alea_A"/>
      <sheetName val="Alea_C"/>
      <sheetName val="Alea_E"/>
      <sheetName val="Alea_S"/>
      <sheetName val="Alea_M_R_G"/>
      <sheetName val="Vehic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takes"/>
      <sheetName val="Atlanta"/>
      <sheetName val="Orlando"/>
      <sheetName val="Memphis"/>
      <sheetName val="Southwest"/>
      <sheetName val="Boston"/>
      <sheetName val="New York"/>
      <sheetName val="Philadelphia"/>
      <sheetName val="Washington"/>
      <sheetName val="Pittsburgh"/>
      <sheetName val="Cincinnati"/>
      <sheetName val="Detroit"/>
      <sheetName val="Chicago"/>
      <sheetName val="Kansas City"/>
      <sheetName val="Twin Cities"/>
      <sheetName val="Denver"/>
      <sheetName val="Northwest"/>
      <sheetName val="California"/>
      <sheetName val="Enter_quotes"/>
      <sheetName val="RCL MY2"/>
      <sheetName val="#REF"/>
      <sheetName val="series pricing"/>
      <sheetName val="Retail Histor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3-m"/>
      <sheetName val="1.3-a"/>
      <sheetName val="compilation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資ﾌｫﾛｰ"/>
      <sheetName val="号試ﾌｫﾛｰ報告"/>
      <sheetName val="投資･工数推移"/>
      <sheetName val="投資状況(号試ﾌｫﾛｰ)"/>
      <sheetName val="工数(号試ﾌｫﾛｰ)"/>
      <sheetName val="加班單"/>
      <sheetName val="lis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推移"/>
      <sheetName val="WIP"/>
      <sheetName val="LARGE"/>
      <sheetName val="797T輸入部品リスト"/>
      <sheetName val="ヘッダ"/>
      <sheetName val="AT部品管理台帳  (2)"/>
      <sheetName val="DATA"/>
      <sheetName val="ｺｽﾄｾﾝﾀｰ別設備稼働費ﾚｰﾄ算出表"/>
      <sheetName val="?"/>
      <sheetName val="N719(NC)"/>
      <sheetName val="バス"/>
      <sheetName val="LOCAL統計"/>
      <sheetName val="當月品速台帳"/>
      <sheetName val="全般生準進度狀況報告"/>
      <sheetName val="清單"/>
      <sheetName val="Master Data輸入區"/>
      <sheetName val="諸元まとめ"/>
      <sheetName val="工数データ"/>
      <sheetName val="重量補助"/>
      <sheetName val="進捗管理表"/>
      <sheetName val="数据"/>
      <sheetName val="基础条件"/>
      <sheetName val="清单"/>
      <sheetName val="送金RATE"/>
      <sheetName val="月度汇报用"/>
      <sheetName val="INDEXES"/>
      <sheetName val="back up"/>
      <sheetName val="CV"/>
      <sheetName val="______"/>
      <sheetName val="物流"/>
      <sheetName val="工作內容"/>
      <sheetName val="品情"/>
      <sheetName val="免驗"/>
      <sheetName val="_"/>
      <sheetName val="驗証來源"/>
      <sheetName val="諸定義&amp;保守"/>
      <sheetName val="#REF"/>
      <sheetName val="525T計画"/>
      <sheetName val="MR2"/>
      <sheetName val="Tac4X2 Input only"/>
      <sheetName val="Tac4X4nput only"/>
      <sheetName val="RAV4"/>
      <sheetName val="AVALON"/>
      <sheetName val="L.CRU"/>
      <sheetName val="4RUNNER"/>
      <sheetName val="TACOMA"/>
      <sheetName val="設備計画表"/>
      <sheetName val="投資額一覧 R部品毎"/>
      <sheetName val="投資額一覧"/>
      <sheetName val="ﾄﾖﾀUNIT"/>
      <sheetName val="toyota"/>
      <sheetName val="Transportation"/>
      <sheetName val="SRMil"/>
      <sheetName val="SupplierInfo"/>
      <sheetName val="Parameters"/>
      <sheetName val="Macro1"/>
      <sheetName val="Body Paint 2 Sienna Prod"/>
      <sheetName val="電着"/>
      <sheetName val="PRODUCTION"/>
      <sheetName val="PURCHASES"/>
      <sheetName val="수입"/>
      <sheetName val="TMS Data"/>
      <sheetName val="DAILYPACE"/>
      <sheetName val="800T Follow-up Data"/>
      <sheetName val="シャシ部品一覧"/>
      <sheetName val="????? _x0015_ Op"/>
      <sheetName val="メイン画面 _x0015_ Op"/>
      <sheetName val="Rollforward"/>
      <sheetName val="CATG W"/>
      <sheetName val="車両ｽﾍﾟｯｸ表"/>
      <sheetName val="【⑦】Direct Consumables"/>
      <sheetName val="Master"/>
      <sheetName val="定義ファイル流れ"/>
      <sheetName val=""/>
      <sheetName val="BACK PAGE"/>
      <sheetName val="ｸﾞﾗﾌDATA"/>
      <sheetName val="CRITERIA2"/>
      <sheetName val="LLB幅2"/>
      <sheetName val="PRODL297"/>
      <sheetName val="為替前提"/>
      <sheetName val="ピッチ表"/>
      <sheetName val="BIRTIMP-zORIGINAL"/>
      <sheetName val="画面説明"/>
      <sheetName val="190XS設計室1128"/>
      <sheetName val="コード表"/>
      <sheetName val="課題一覧"/>
      <sheetName val="4WD1-3"/>
      <sheetName val="1直実績"/>
      <sheetName val="2直実績"/>
      <sheetName val="（別紙5-1）PP02簡素化"/>
      <sheetName val="MAXs"/>
      <sheetName val="ヘム型タイプ標準計画金額表"/>
      <sheetName val="D02A"/>
      <sheetName val="LM"/>
      <sheetName val="MEDIUM"/>
      <sheetName val="SPORTS"/>
      <sheetName val="SMALL"/>
      <sheetName val="CPU"/>
      <sheetName val="FEB99"/>
      <sheetName val="OCT98"/>
      <sheetName val="0211 ex rate"/>
      <sheetName val="0212-2 Prado FMC"/>
      <sheetName val="(Ｌ側)原価条件"/>
      <sheetName val="見積査定"/>
      <sheetName val="KAA"/>
      <sheetName val="神奈川生産部"/>
      <sheetName val="一般經費"/>
      <sheetName val="New Buildup"/>
      <sheetName val="055AMO日程"/>
      <sheetName val="中間現図"/>
      <sheetName val="現図"/>
      <sheetName val="PDQ前"/>
      <sheetName val="手配"/>
      <sheetName val="ゲート指示"/>
      <sheetName val="ゲート指示(2)"/>
      <sheetName val="仕上げレスゲート化 "/>
      <sheetName val="①PL幅指示"/>
      <sheetName val="ガス抜き"/>
      <sheetName val="ガス抜き②"/>
      <sheetName val="ケガキ線 "/>
      <sheetName val="③分割ＰＬ（Ａ３）"/>
      <sheetName val="分割ＰＬ（１７１、１６８）"/>
      <sheetName val="玉ぶち"/>
      <sheetName val="脱型コア"/>
      <sheetName val="イテグラルヒンジ"/>
      <sheetName val="分割ＰＬ（押しコア）"/>
      <sheetName val="リフレクター"/>
      <sheetName val="171A"/>
      <sheetName val="設変29"/>
      <sheetName val="設変30"/>
      <sheetName val="設変31"/>
      <sheetName val="設変31-2"/>
      <sheetName val="設変34"/>
      <sheetName val="設変35"/>
      <sheetName val="設変36"/>
      <sheetName val="ｲﾝﾃｸﾞﾗﾙ形状変更"/>
      <sheetName val="WA下面"/>
      <sheetName val="ﾘﾌﾚｸﾀｰ剛性UP"/>
      <sheetName val="脱型ｷｽﾞ対策"/>
      <sheetName val="脱型ｷｽﾞ対策 (2)"/>
      <sheetName val="ﾗﾝﾅｰ形状変更"/>
      <sheetName val="←４２０ＡＲｒ"/>
      <sheetName val="見積り投資データ"/>
      <sheetName val="2012_02_06"/>
      <sheetName val="来週の予定"/>
      <sheetName val="技術部方針"/>
      <sheetName val="アイテム詳細"/>
      <sheetName val="Net Data-Graph"/>
      <sheetName val="Rail Assumptions"/>
      <sheetName val="Universe"/>
      <sheetName val="Damy"/>
      <sheetName val="Page03"/>
      <sheetName val="Page01"/>
      <sheetName val="Plant II 99-2"/>
      <sheetName val="Assembling"/>
      <sheetName val="投資額一覧_R部品毎"/>
      <sheetName val="自社"/>
      <sheetName val="Start Oct'14-Mar-15"/>
      <sheetName val="ENG油洩れ"/>
      <sheetName val="MOTO"/>
      <sheetName val="Sheet1"/>
      <sheetName val="CRITERIA1"/>
      <sheetName val="元データー"/>
      <sheetName val="Finance (Sheet 5)"/>
      <sheetName val="★３ＷＢ vs 3_4UB比較"/>
      <sheetName val="CTable"/>
      <sheetName val="swap(2)"/>
      <sheetName val="Salan"/>
      <sheetName val="レポートレイアウト"/>
      <sheetName val="グラフネタ３"/>
      <sheetName val="bs is"/>
      <sheetName val="_____ _x0015_ Op"/>
      <sheetName val="部署コード"/>
      <sheetName val="Chart summary SE 640A (T (2)"/>
      <sheetName val="Supp.List"/>
      <sheetName val="Apr'16-Sep'16_Add APR"/>
      <sheetName val="T1"/>
      <sheetName val="Corolla Gas"/>
      <sheetName val="各種設定"/>
      <sheetName val="Sheet2"/>
      <sheetName val="ｬｰｴﾀｫeｴ｣"/>
      <sheetName val="Earthwork"/>
      <sheetName val="設計１Ｇ"/>
      <sheetName val="設計２Ｇ"/>
      <sheetName val="技術部合計"/>
      <sheetName val="塗料ﾛｽ条件"/>
      <sheetName val="色ﾃｰﾌﾞﾙ"/>
      <sheetName val="面積ﾃｰﾌﾞﾙ"/>
      <sheetName val="TBシート"/>
      <sheetName val="BY CATEGORY"/>
      <sheetName val="retail sales by model"/>
      <sheetName val="590P追加"/>
      <sheetName val="月度報告書"/>
      <sheetName val="★10RAP"/>
      <sheetName val="ｺｰﾄﾞ"/>
      <sheetName val="（参考）科目・項目一覧"/>
      <sheetName val="DATA "/>
      <sheetName val="ﾃﾞｰﾀ一覧"/>
      <sheetName val="幹部職"/>
      <sheetName val="part"/>
      <sheetName val="設定情報"/>
      <sheetName val="A"/>
      <sheetName val="B"/>
      <sheetName val="C"/>
      <sheetName val="欄位自動選項設定　勿動 "/>
      <sheetName val="分組表"/>
      <sheetName val="類別代號"/>
      <sheetName val="?8?N????"/>
      <sheetName val="旧ロボット970526"/>
      <sheetName val="海南海马--不打折"/>
      <sheetName val="生涯利益計画ｼｰﾄ"/>
      <sheetName val="不良 推移表"/>
      <sheetName val="M_Clsfctn1"/>
      <sheetName val="M_Clsfctn2"/>
      <sheetName val="M_Clsfctn3"/>
      <sheetName val="M_Clsfctn4"/>
      <sheetName val="M_Phase"/>
      <sheetName val="M_Process"/>
      <sheetName val="M_Progress"/>
      <sheetName val="PIOrganizationInf"/>
      <sheetName val="PIProject"/>
      <sheetName val="key in"/>
      <sheetName val="備考"/>
      <sheetName val="ﾀﾘﾌ"/>
      <sheetName val="849E15(20010)"/>
      <sheetName val="#REF!"/>
      <sheetName val="11年预算(月度)"/>
      <sheetName val="_Recovered_SheetName_ 0_"/>
      <sheetName val="094_APP別"/>
      <sheetName val="まとめ"/>
      <sheetName val="市場推移"/>
      <sheetName val="SC4"/>
      <sheetName val="設計検討書"/>
      <sheetName val="_____ _x005f_x0015_ Op"/>
      <sheetName val="メイン画面 _x005f_x0015_ Op"/>
      <sheetName val="利润表"/>
      <sheetName val="????? _x005f_x0015_ Op"/>
      <sheetName val="見積回答書"/>
      <sheetName val="sheet17"/>
      <sheetName val="非表示データ"/>
      <sheetName val="入力値"/>
      <sheetName val="para"/>
      <sheetName val="616F_集計表"/>
      <sheetName val="配分案"/>
      <sheetName val="案①　資格等級フレーム"/>
      <sheetName val="入力名追加"/>
      <sheetName val="2.대외공문"/>
      <sheetName val="95하U$가격"/>
      <sheetName val="ﾃﾞｰﾀ-"/>
      <sheetName val="Ａ車型"/>
      <sheetName val="②’’切替後（MIX台数反映後)"/>
      <sheetName val="Plant II 99-1"/>
      <sheetName val="INPUT"/>
      <sheetName val="商品力向上"/>
      <sheetName val="99-1"/>
      <sheetName val="99-2"/>
      <sheetName val="試作費（実績）"/>
      <sheetName val="movement"/>
      <sheetName val="XL4Poppy"/>
      <sheetName val="_x0000__x0000__x0000__x0000__x0000__x0000__x0000__x0000_"/>
      <sheetName val="_x005f_x0000__x005f_x0000__x005f_x0000__x005f_x0000__x0"/>
      <sheetName val="基本情報"/>
      <sheetName val="N N+1"/>
      <sheetName val="N_N+1"/>
      <sheetName val="2 machine"/>
      <sheetName val="1 product"/>
      <sheetName val="Tipo&amp;Conta&amp;CC"/>
      <sheetName val="目次"/>
      <sheetName val="Macro2"/>
      <sheetName val="切り口"/>
      <sheetName val="マスタ"/>
      <sheetName val="Ｔ"/>
      <sheetName val="隠しデータ"/>
      <sheetName val="マスター登録"/>
      <sheetName val="99Form"/>
      <sheetName val="98Form"/>
      <sheetName val="Summary"/>
      <sheetName val="AT部品管理台帳__(2)"/>
      <sheetName val="⑨品番調整"/>
      <sheetName val="⑨品番調整0412"/>
      <sheetName val="609B (新 ) (2)"/>
      <sheetName val="仕切り価格0326"/>
      <sheetName val="BLOK B"/>
      <sheetName val="BLOK C"/>
      <sheetName val="SUMM A"/>
      <sheetName val="SUMM B"/>
      <sheetName val="SUMM C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1 PAG YOY"/>
      <sheetName val="p2 VCC YOY"/>
      <sheetName val="p3 Jag YOY"/>
      <sheetName val="p4 LR YOY"/>
      <sheetName val="p5 AM YOY"/>
      <sheetName val="p6 Other YOY"/>
      <sheetName val="Att Blank"/>
      <sheetName val="A1f Key Met"/>
      <sheetName val="A1 ItI Update"/>
      <sheetName val="A2 Brand 04 YoY"/>
      <sheetName val="A2f Nov 04 YoY"/>
      <sheetName val="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A3" t="str">
            <v>2004 Budget -- (10+2) Forecast Update</v>
          </cell>
        </row>
      </sheetData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ACCOUNTING"/>
      <sheetName val="Sheet1"/>
      <sheetName val="Summary MBPC AS KRW"/>
      <sheetName val="Sendebah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OOK99"/>
      <sheetName val="#REF"/>
      <sheetName val="Using this Template"/>
      <sheetName val="Instructions"/>
      <sheetName val="2006 Budget"/>
      <sheetName val="Reference - 2005 Budget"/>
      <sheetName val="2006 Detail"/>
      <sheetName val="Reference - 2005 Detail"/>
      <sheetName val="2006 Personnel"/>
      <sheetName val="2006 Personnel Detail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世代"/>
      <sheetName val="IP画面"/>
      <sheetName val="1"/>
      <sheetName val="前提"/>
      <sheetName val="型別"/>
      <sheetName val="治具"/>
      <sheetName val="R1"/>
      <sheetName val="R2"/>
      <sheetName val="R3"/>
      <sheetName val="T1"/>
      <sheetName val="材料"/>
      <sheetName val="基準"/>
      <sheetName val="WSD Band"/>
      <sheetName val="Daily WSD"/>
      <sheetName val="QUO SAMPLE PTMDI ETD 19 JUN'13"/>
      <sheetName val="1.3a92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2"/>
      <sheetName val="Sheet2"/>
      <sheetName val="bs is"/>
    </sheetNames>
    <sheetDataSet>
      <sheetData sheetId="0" refreshError="1">
        <row r="3">
          <cell r="E3" t="str">
            <v>Sales units</v>
          </cell>
          <cell r="F3" t="str">
            <v>Bin</v>
          </cell>
          <cell r="M3" t="str">
            <v>(sales units/8)*12</v>
          </cell>
          <cell r="N3" t="str">
            <v>Bin</v>
          </cell>
        </row>
        <row r="4">
          <cell r="E4">
            <v>10554</v>
          </cell>
          <cell r="F4">
            <v>25000</v>
          </cell>
          <cell r="M4">
            <v>11798</v>
          </cell>
          <cell r="N4">
            <v>25000</v>
          </cell>
        </row>
        <row r="5">
          <cell r="E5">
            <v>16147</v>
          </cell>
          <cell r="F5">
            <v>30000</v>
          </cell>
          <cell r="M5">
            <v>717</v>
          </cell>
          <cell r="N5">
            <v>30000</v>
          </cell>
        </row>
        <row r="6">
          <cell r="E6">
            <v>4967</v>
          </cell>
          <cell r="F6">
            <v>30000</v>
          </cell>
          <cell r="M6">
            <v>15675</v>
          </cell>
          <cell r="N6">
            <v>30000</v>
          </cell>
        </row>
        <row r="7">
          <cell r="E7">
            <v>8210</v>
          </cell>
          <cell r="F7">
            <v>30000</v>
          </cell>
          <cell r="M7">
            <v>536</v>
          </cell>
          <cell r="N7">
            <v>35000</v>
          </cell>
        </row>
        <row r="8">
          <cell r="E8">
            <v>6348</v>
          </cell>
          <cell r="F8">
            <v>35000</v>
          </cell>
          <cell r="M8">
            <v>1527</v>
          </cell>
          <cell r="N8">
            <v>35000</v>
          </cell>
        </row>
        <row r="9">
          <cell r="E9">
            <v>3</v>
          </cell>
          <cell r="F9">
            <v>35000</v>
          </cell>
          <cell r="M9">
            <v>4530</v>
          </cell>
          <cell r="N9">
            <v>35000</v>
          </cell>
        </row>
        <row r="10">
          <cell r="E10">
            <v>11400</v>
          </cell>
          <cell r="F10">
            <v>35000</v>
          </cell>
          <cell r="M10">
            <v>22962</v>
          </cell>
          <cell r="N10">
            <v>40000</v>
          </cell>
        </row>
        <row r="11">
          <cell r="E11">
            <v>626</v>
          </cell>
          <cell r="F11">
            <v>35000</v>
          </cell>
          <cell r="M11">
            <v>11258</v>
          </cell>
          <cell r="N11">
            <v>45000</v>
          </cell>
        </row>
        <row r="12">
          <cell r="E12">
            <v>28377</v>
          </cell>
          <cell r="F12">
            <v>40000</v>
          </cell>
          <cell r="M12">
            <v>4770</v>
          </cell>
          <cell r="N12">
            <v>45000</v>
          </cell>
        </row>
        <row r="13">
          <cell r="E13">
            <v>11702</v>
          </cell>
          <cell r="F13">
            <v>40000</v>
          </cell>
          <cell r="M13">
            <v>2084</v>
          </cell>
          <cell r="N13">
            <v>50000</v>
          </cell>
        </row>
        <row r="14">
          <cell r="E14">
            <v>26139</v>
          </cell>
          <cell r="F14">
            <v>40000</v>
          </cell>
          <cell r="M14">
            <v>5262</v>
          </cell>
          <cell r="N14">
            <v>50000</v>
          </cell>
        </row>
        <row r="15">
          <cell r="E15">
            <v>14987</v>
          </cell>
          <cell r="F15">
            <v>45000</v>
          </cell>
          <cell r="M15">
            <v>29</v>
          </cell>
          <cell r="N15">
            <v>50000</v>
          </cell>
        </row>
        <row r="16">
          <cell r="E16">
            <v>447</v>
          </cell>
          <cell r="F16">
            <v>45000</v>
          </cell>
          <cell r="M16">
            <v>6219</v>
          </cell>
          <cell r="N16">
            <v>50000</v>
          </cell>
        </row>
        <row r="17">
          <cell r="E17">
            <v>11312</v>
          </cell>
          <cell r="F17">
            <v>50000</v>
          </cell>
          <cell r="M17">
            <v>7854</v>
          </cell>
          <cell r="N17">
            <v>55000</v>
          </cell>
        </row>
        <row r="18">
          <cell r="E18">
            <v>4361</v>
          </cell>
          <cell r="F18">
            <v>55000</v>
          </cell>
          <cell r="M18">
            <v>311</v>
          </cell>
          <cell r="N18">
            <v>55000</v>
          </cell>
        </row>
        <row r="19">
          <cell r="E19">
            <v>26509</v>
          </cell>
          <cell r="F19">
            <v>55000</v>
          </cell>
          <cell r="M19">
            <v>4940</v>
          </cell>
          <cell r="N19">
            <v>60000</v>
          </cell>
        </row>
        <row r="20">
          <cell r="E20">
            <v>2066</v>
          </cell>
          <cell r="F20">
            <v>55000</v>
          </cell>
          <cell r="M20">
            <v>2642</v>
          </cell>
          <cell r="N20">
            <v>60000</v>
          </cell>
        </row>
        <row r="21">
          <cell r="E21">
            <v>28498</v>
          </cell>
          <cell r="F21">
            <v>60000</v>
          </cell>
          <cell r="M21">
            <v>194</v>
          </cell>
          <cell r="N21">
            <v>60000</v>
          </cell>
        </row>
        <row r="22">
          <cell r="E22">
            <v>10288</v>
          </cell>
          <cell r="F22">
            <v>60000</v>
          </cell>
          <cell r="M22">
            <v>471</v>
          </cell>
          <cell r="N22">
            <v>65000</v>
          </cell>
        </row>
        <row r="23">
          <cell r="E23">
            <v>1050</v>
          </cell>
          <cell r="F23">
            <v>60000</v>
          </cell>
          <cell r="M23">
            <v>1229</v>
          </cell>
          <cell r="N23">
            <v>65000</v>
          </cell>
        </row>
        <row r="24">
          <cell r="E24">
            <v>1975</v>
          </cell>
          <cell r="F24">
            <v>65000</v>
          </cell>
          <cell r="M24">
            <v>113</v>
          </cell>
          <cell r="N24">
            <v>65000</v>
          </cell>
        </row>
        <row r="25">
          <cell r="E25">
            <v>2754</v>
          </cell>
          <cell r="F25">
            <v>65000</v>
          </cell>
          <cell r="M25">
            <v>528</v>
          </cell>
          <cell r="N25">
            <v>70000</v>
          </cell>
        </row>
        <row r="26">
          <cell r="E26">
            <v>159</v>
          </cell>
          <cell r="F26">
            <v>65000</v>
          </cell>
          <cell r="M26">
            <v>78</v>
          </cell>
          <cell r="N26">
            <v>70000</v>
          </cell>
        </row>
        <row r="27">
          <cell r="E27">
            <v>8126</v>
          </cell>
          <cell r="F27">
            <v>70000</v>
          </cell>
          <cell r="M27">
            <v>65</v>
          </cell>
          <cell r="N27">
            <v>70000</v>
          </cell>
        </row>
        <row r="28">
          <cell r="E28">
            <v>4344</v>
          </cell>
          <cell r="F28">
            <v>70000</v>
          </cell>
          <cell r="M28">
            <v>63</v>
          </cell>
          <cell r="N28">
            <v>70000</v>
          </cell>
        </row>
        <row r="29">
          <cell r="E29">
            <v>768</v>
          </cell>
          <cell r="F29">
            <v>70000</v>
          </cell>
          <cell r="M29">
            <v>9</v>
          </cell>
          <cell r="N29">
            <v>75000</v>
          </cell>
        </row>
        <row r="30">
          <cell r="E30">
            <v>1056</v>
          </cell>
          <cell r="F30">
            <v>70000</v>
          </cell>
          <cell r="M30">
            <v>167</v>
          </cell>
          <cell r="N30">
            <v>80000</v>
          </cell>
        </row>
        <row r="31">
          <cell r="E31">
            <v>268</v>
          </cell>
          <cell r="F31">
            <v>70000</v>
          </cell>
          <cell r="M31">
            <v>566</v>
          </cell>
          <cell r="N31">
            <v>80000</v>
          </cell>
        </row>
        <row r="32">
          <cell r="E32">
            <v>2883</v>
          </cell>
          <cell r="F32">
            <v>75000</v>
          </cell>
          <cell r="M32">
            <v>3</v>
          </cell>
          <cell r="N32">
            <v>80000</v>
          </cell>
        </row>
        <row r="33">
          <cell r="E33">
            <v>147</v>
          </cell>
          <cell r="F33">
            <v>75000</v>
          </cell>
          <cell r="M33">
            <v>33</v>
          </cell>
          <cell r="N33">
            <v>80000</v>
          </cell>
        </row>
        <row r="34">
          <cell r="E34">
            <v>52</v>
          </cell>
          <cell r="F34">
            <v>75000</v>
          </cell>
          <cell r="M34">
            <v>231</v>
          </cell>
          <cell r="N34">
            <v>80000</v>
          </cell>
        </row>
        <row r="35">
          <cell r="E35">
            <v>356</v>
          </cell>
          <cell r="F35">
            <v>75000</v>
          </cell>
          <cell r="M35">
            <v>45</v>
          </cell>
          <cell r="N35">
            <v>80000</v>
          </cell>
        </row>
        <row r="36">
          <cell r="E36">
            <v>557</v>
          </cell>
          <cell r="F36">
            <v>80000</v>
          </cell>
          <cell r="M36">
            <v>53</v>
          </cell>
          <cell r="N36">
            <v>80000</v>
          </cell>
        </row>
        <row r="37">
          <cell r="E37">
            <v>1703</v>
          </cell>
          <cell r="F37">
            <v>80000</v>
          </cell>
          <cell r="M37">
            <v>18</v>
          </cell>
          <cell r="N37">
            <v>80000</v>
          </cell>
        </row>
        <row r="38">
          <cell r="E38">
            <v>1282</v>
          </cell>
          <cell r="F38">
            <v>80000</v>
          </cell>
          <cell r="M38">
            <v>3</v>
          </cell>
          <cell r="N38">
            <v>80000</v>
          </cell>
        </row>
        <row r="39">
          <cell r="E39">
            <v>376</v>
          </cell>
          <cell r="F39">
            <v>80000</v>
          </cell>
          <cell r="M39">
            <v>14</v>
          </cell>
          <cell r="N39">
            <v>85000</v>
          </cell>
        </row>
        <row r="40">
          <cell r="E40">
            <v>93</v>
          </cell>
          <cell r="F40">
            <v>80000</v>
          </cell>
          <cell r="M40">
            <v>321</v>
          </cell>
          <cell r="N40">
            <v>85000</v>
          </cell>
        </row>
        <row r="41">
          <cell r="E41">
            <v>24</v>
          </cell>
          <cell r="F41">
            <v>80000</v>
          </cell>
          <cell r="M41">
            <v>147</v>
          </cell>
          <cell r="N41">
            <v>90000</v>
          </cell>
        </row>
        <row r="42">
          <cell r="E42">
            <v>48</v>
          </cell>
          <cell r="F42">
            <v>80000</v>
          </cell>
          <cell r="M42">
            <v>54</v>
          </cell>
          <cell r="N42">
            <v>90000</v>
          </cell>
        </row>
        <row r="43">
          <cell r="E43">
            <v>2393</v>
          </cell>
          <cell r="F43">
            <v>85000</v>
          </cell>
          <cell r="M43">
            <v>48</v>
          </cell>
          <cell r="N43">
            <v>90000</v>
          </cell>
        </row>
        <row r="44">
          <cell r="E44">
            <v>23</v>
          </cell>
          <cell r="F44">
            <v>85000</v>
          </cell>
          <cell r="M44">
            <v>120</v>
          </cell>
          <cell r="N44">
            <v>90000</v>
          </cell>
        </row>
        <row r="45">
          <cell r="E45">
            <v>1334</v>
          </cell>
          <cell r="F45">
            <v>85000</v>
          </cell>
          <cell r="M45">
            <v>8</v>
          </cell>
          <cell r="N45">
            <v>90000</v>
          </cell>
        </row>
        <row r="46">
          <cell r="E46">
            <v>56</v>
          </cell>
          <cell r="F46">
            <v>85000</v>
          </cell>
          <cell r="M46">
            <v>104</v>
          </cell>
          <cell r="N46">
            <v>90000</v>
          </cell>
        </row>
        <row r="47">
          <cell r="E47">
            <v>66</v>
          </cell>
          <cell r="F47">
            <v>85000</v>
          </cell>
          <cell r="M47">
            <v>357</v>
          </cell>
          <cell r="N47">
            <v>90000</v>
          </cell>
        </row>
        <row r="48">
          <cell r="E48">
            <v>379</v>
          </cell>
          <cell r="F48">
            <v>85000</v>
          </cell>
          <cell r="M48">
            <v>15</v>
          </cell>
          <cell r="N48">
            <v>95000</v>
          </cell>
        </row>
        <row r="49">
          <cell r="E49">
            <v>1256</v>
          </cell>
          <cell r="F49">
            <v>90000</v>
          </cell>
          <cell r="M49">
            <v>398</v>
          </cell>
          <cell r="N49">
            <v>95000</v>
          </cell>
        </row>
        <row r="50">
          <cell r="E50">
            <v>2412</v>
          </cell>
          <cell r="F50">
            <v>90000</v>
          </cell>
          <cell r="M50">
            <v>371</v>
          </cell>
          <cell r="N50">
            <v>95000</v>
          </cell>
        </row>
        <row r="51">
          <cell r="E51">
            <v>39</v>
          </cell>
          <cell r="F51">
            <v>90000</v>
          </cell>
          <cell r="M51">
            <v>471</v>
          </cell>
          <cell r="N51">
            <v>100000</v>
          </cell>
        </row>
        <row r="52">
          <cell r="E52">
            <v>38</v>
          </cell>
          <cell r="F52">
            <v>95000</v>
          </cell>
        </row>
        <row r="53">
          <cell r="E53">
            <v>3281</v>
          </cell>
          <cell r="F53">
            <v>95000</v>
          </cell>
        </row>
        <row r="54">
          <cell r="E54">
            <v>1748</v>
          </cell>
          <cell r="F54">
            <v>95000</v>
          </cell>
        </row>
        <row r="55">
          <cell r="E55">
            <v>4306</v>
          </cell>
          <cell r="F55">
            <v>105000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Database2"/>
      <sheetName val="COVER明細"/>
    </sheetNames>
    <sheetDataSet>
      <sheetData sheetId="0">
        <row r="3">
          <cell r="E3" t="str">
            <v>Sales Units</v>
          </cell>
          <cell r="F3" t="str">
            <v>Bin</v>
          </cell>
        </row>
        <row r="4">
          <cell r="E4">
            <v>8289</v>
          </cell>
          <cell r="F4">
            <v>25000</v>
          </cell>
        </row>
        <row r="5">
          <cell r="E5">
            <v>19979</v>
          </cell>
          <cell r="F5">
            <v>30000</v>
          </cell>
        </row>
        <row r="6">
          <cell r="E6">
            <v>11262</v>
          </cell>
          <cell r="F6">
            <v>30000</v>
          </cell>
        </row>
        <row r="7">
          <cell r="E7">
            <v>376</v>
          </cell>
          <cell r="F7">
            <v>30000</v>
          </cell>
        </row>
        <row r="8">
          <cell r="E8">
            <v>7257</v>
          </cell>
          <cell r="F8">
            <v>35000</v>
          </cell>
        </row>
        <row r="9">
          <cell r="E9">
            <v>21320</v>
          </cell>
          <cell r="F9">
            <v>35000</v>
          </cell>
        </row>
        <row r="10">
          <cell r="E10">
            <v>23061</v>
          </cell>
          <cell r="F10">
            <v>40000</v>
          </cell>
        </row>
        <row r="11">
          <cell r="E11">
            <v>23</v>
          </cell>
          <cell r="F11">
            <v>40000</v>
          </cell>
        </row>
        <row r="12">
          <cell r="E12">
            <v>1118</v>
          </cell>
          <cell r="F12">
            <v>40000</v>
          </cell>
        </row>
        <row r="13">
          <cell r="E13">
            <v>4000</v>
          </cell>
          <cell r="F13">
            <v>40000</v>
          </cell>
        </row>
        <row r="14">
          <cell r="E14">
            <v>96685</v>
          </cell>
        </row>
        <row r="15">
          <cell r="E15">
            <v>400</v>
          </cell>
          <cell r="F15">
            <v>45000</v>
          </cell>
        </row>
        <row r="16">
          <cell r="E16">
            <v>16018</v>
          </cell>
          <cell r="F16">
            <v>45000</v>
          </cell>
        </row>
        <row r="17">
          <cell r="E17">
            <v>2063</v>
          </cell>
          <cell r="F17">
            <v>45000</v>
          </cell>
        </row>
        <row r="18">
          <cell r="E18">
            <v>3475</v>
          </cell>
          <cell r="F18">
            <v>45000</v>
          </cell>
        </row>
        <row r="19">
          <cell r="E19">
            <v>2331</v>
          </cell>
          <cell r="F19">
            <v>45000</v>
          </cell>
        </row>
        <row r="20">
          <cell r="E20">
            <v>2</v>
          </cell>
          <cell r="F20">
            <v>45000</v>
          </cell>
        </row>
        <row r="21">
          <cell r="E21">
            <v>26917</v>
          </cell>
          <cell r="F21">
            <v>45000</v>
          </cell>
        </row>
        <row r="22">
          <cell r="E22">
            <v>2382</v>
          </cell>
          <cell r="F22">
            <v>50000</v>
          </cell>
        </row>
        <row r="23">
          <cell r="E23">
            <v>10394</v>
          </cell>
          <cell r="F23">
            <v>50000</v>
          </cell>
        </row>
        <row r="24">
          <cell r="E24">
            <v>103</v>
          </cell>
          <cell r="F24">
            <v>50000</v>
          </cell>
        </row>
        <row r="25">
          <cell r="E25">
            <v>3234</v>
          </cell>
          <cell r="F25">
            <v>55000</v>
          </cell>
        </row>
        <row r="26">
          <cell r="E26">
            <v>25</v>
          </cell>
          <cell r="F26">
            <v>55000</v>
          </cell>
        </row>
        <row r="27">
          <cell r="E27">
            <v>1624</v>
          </cell>
          <cell r="F27">
            <v>60000</v>
          </cell>
        </row>
        <row r="28">
          <cell r="E28">
            <v>228</v>
          </cell>
          <cell r="F28">
            <v>60000</v>
          </cell>
        </row>
        <row r="29">
          <cell r="E29">
            <v>17</v>
          </cell>
          <cell r="F29">
            <v>60000</v>
          </cell>
        </row>
        <row r="30">
          <cell r="E30">
            <v>7419</v>
          </cell>
          <cell r="F30">
            <v>60000</v>
          </cell>
        </row>
        <row r="31">
          <cell r="E31">
            <v>87</v>
          </cell>
          <cell r="F31">
            <v>60000</v>
          </cell>
        </row>
        <row r="32">
          <cell r="E32">
            <v>445</v>
          </cell>
          <cell r="F32">
            <v>60000</v>
          </cell>
        </row>
        <row r="33">
          <cell r="E33">
            <v>1984</v>
          </cell>
          <cell r="F33">
            <v>60000</v>
          </cell>
        </row>
        <row r="34">
          <cell r="E34">
            <v>1969</v>
          </cell>
          <cell r="F34">
            <v>60000</v>
          </cell>
        </row>
        <row r="36">
          <cell r="E36">
            <v>804</v>
          </cell>
          <cell r="F36">
            <v>65000</v>
          </cell>
        </row>
        <row r="37">
          <cell r="E37">
            <v>64</v>
          </cell>
          <cell r="F37">
            <v>65000</v>
          </cell>
        </row>
        <row r="38">
          <cell r="E38">
            <v>268</v>
          </cell>
          <cell r="F38">
            <v>65000</v>
          </cell>
        </row>
        <row r="39">
          <cell r="E39">
            <v>48</v>
          </cell>
          <cell r="F39">
            <v>65000</v>
          </cell>
        </row>
        <row r="40">
          <cell r="E40">
            <v>33</v>
          </cell>
          <cell r="F40">
            <v>65000</v>
          </cell>
        </row>
        <row r="41">
          <cell r="E41">
            <v>2095</v>
          </cell>
          <cell r="F41">
            <v>70000</v>
          </cell>
        </row>
        <row r="42">
          <cell r="E42">
            <v>2056</v>
          </cell>
          <cell r="F42">
            <v>70000</v>
          </cell>
        </row>
        <row r="43">
          <cell r="E43">
            <v>544</v>
          </cell>
          <cell r="F43">
            <v>70000</v>
          </cell>
        </row>
        <row r="44">
          <cell r="E44">
            <v>272</v>
          </cell>
          <cell r="F44">
            <v>70000</v>
          </cell>
        </row>
        <row r="45">
          <cell r="E45">
            <v>207</v>
          </cell>
          <cell r="F45">
            <v>70000</v>
          </cell>
        </row>
        <row r="46">
          <cell r="E46">
            <v>42</v>
          </cell>
          <cell r="F46">
            <v>70000</v>
          </cell>
        </row>
        <row r="47">
          <cell r="E47">
            <v>1683</v>
          </cell>
          <cell r="F47">
            <v>70000</v>
          </cell>
        </row>
        <row r="48">
          <cell r="E48">
            <v>902</v>
          </cell>
          <cell r="F48">
            <v>70000</v>
          </cell>
        </row>
        <row r="49">
          <cell r="E49">
            <v>166</v>
          </cell>
          <cell r="F49">
            <v>75000</v>
          </cell>
        </row>
        <row r="50">
          <cell r="E50">
            <v>2640</v>
          </cell>
          <cell r="F50">
            <v>75000</v>
          </cell>
        </row>
        <row r="51">
          <cell r="E51">
            <v>106</v>
          </cell>
          <cell r="F51">
            <v>75000</v>
          </cell>
        </row>
        <row r="52">
          <cell r="E52">
            <v>239</v>
          </cell>
          <cell r="F52">
            <v>75000</v>
          </cell>
        </row>
        <row r="53">
          <cell r="E53">
            <v>2210</v>
          </cell>
          <cell r="F53">
            <v>75000</v>
          </cell>
        </row>
        <row r="54">
          <cell r="E54">
            <v>36</v>
          </cell>
          <cell r="F54">
            <v>75000</v>
          </cell>
        </row>
        <row r="55">
          <cell r="E55">
            <v>110</v>
          </cell>
          <cell r="F55">
            <v>80000</v>
          </cell>
        </row>
        <row r="56">
          <cell r="E56">
            <v>228</v>
          </cell>
          <cell r="F56">
            <v>80000</v>
          </cell>
        </row>
        <row r="57">
          <cell r="E57">
            <v>34</v>
          </cell>
          <cell r="F57">
            <v>80000</v>
          </cell>
        </row>
      </sheetData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3m87est"/>
      <sheetName val="1.3m86"/>
      <sheetName val="1.3a92est"/>
      <sheetName val="1.3a91"/>
      <sheetName val="1.6m98"/>
      <sheetName val="1.6m103est"/>
      <sheetName val="1.6a96est"/>
      <sheetName val="1.6a104"/>
      <sheetName val="1.6a108"/>
      <sheetName val="1.6abs110est"/>
      <sheetName val="1.6abs109"/>
      <sheetName val="1.6abs115est"/>
      <sheetName val="sporty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ライン"/>
      <sheetName val="前提"/>
      <sheetName val="Ｒ負荷"/>
      <sheetName val="Ｔ負荷"/>
      <sheetName val="型別"/>
      <sheetName val="治具別"/>
      <sheetName val="材料"/>
      <sheetName val="ロット"/>
      <sheetName val="引取"/>
      <sheetName val="ﾃｽﾄﾃﾞｰﾀ一覧"/>
      <sheetName val="Sheet2"/>
      <sheetName val="MASTER "/>
      <sheetName val="別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推移"/>
      <sheetName val="加班單"/>
      <sheetName val="lis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"/>
      <sheetName val="実績ﾌｫﾛｰ報告"/>
      <sheetName val="投資･工数推移"/>
      <sheetName val="工数詳細"/>
      <sheetName val="AT部品管理台帳  (2)"/>
      <sheetName val="評價"/>
      <sheetName val="Date"/>
      <sheetName val="line外再檢"/>
      <sheetName val="投資ﾌｫﾛｰ"/>
      <sheetName val="生產"/>
      <sheetName val=" DATA"/>
      <sheetName val="XL4Poppy"/>
      <sheetName val="（A2）2月份佳宝降成本 "/>
      <sheetName val="_x0000__x0000__x0000__x0000__x0000__x0000__x0000__x0000_"/>
      <sheetName val="825T評価masterLIST"/>
      <sheetName val="????????"/>
      <sheetName val="Master Updated(517)"/>
      <sheetName val="_推移"/>
      <sheetName val="797T輸入部品リスト"/>
      <sheetName val="全体"/>
      <sheetName val="2006年投資明細"/>
      <sheetName val="損益計算書 (2)"/>
      <sheetName val="237W DATA"/>
      <sheetName val="諸定義&amp;保守"/>
      <sheetName val="ヘッダ"/>
      <sheetName val="AssySupps"/>
      <sheetName val=""/>
      <sheetName val="________"/>
      <sheetName val="?????????"/>
      <sheetName val="L2-車輛詳細資料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NGER"/>
      <sheetName val="Ressources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7610"/>
      <sheetName val="67620"/>
      <sheetName val="67613(4)"/>
      <sheetName val="RFQ PROTOTYPE 101005"/>
      <sheetName val="RFQ 482L"/>
      <sheetName val="RFQ localisation"/>
      <sheetName val="RFQ 020605"/>
      <sheetName val="RFQ localisation fadly"/>
      <sheetName val="LOI localisation fadly"/>
      <sheetName val="TY+Hicom Teck C+Teck C"/>
      <sheetName val="型別"/>
      <sheetName val="CONTROL"/>
    </sheetNames>
    <sheetDataSet>
      <sheetData sheetId="0"/>
      <sheetData sheetId="1"/>
      <sheetData sheetId="2"/>
      <sheetData sheetId="3"/>
      <sheetData sheetId="4">
        <row r="10">
          <cell r="D10" t="str">
            <v>71812-06110</v>
          </cell>
          <cell r="E10" t="str">
            <v>SHIELD, FR SEAT CUSHION, LH</v>
          </cell>
          <cell r="F10">
            <v>14.96</v>
          </cell>
        </row>
        <row r="11">
          <cell r="D11" t="str">
            <v>71811-06100</v>
          </cell>
          <cell r="E11" t="str">
            <v>SHIELD, FR SEAT CUSHION, RH</v>
          </cell>
          <cell r="F11">
            <v>14.96</v>
          </cell>
        </row>
        <row r="12">
          <cell r="D12" t="str">
            <v>71861-06060</v>
          </cell>
          <cell r="E12" t="str">
            <v>SHIELD, FR SEAT CUSHION INNER, RH</v>
          </cell>
          <cell r="F12">
            <v>5.99</v>
          </cell>
        </row>
        <row r="13">
          <cell r="D13" t="str">
            <v>71862-06070</v>
          </cell>
          <cell r="E13" t="str">
            <v>SHIELD, FR SEAT CUSHION INNER, LH</v>
          </cell>
          <cell r="F13">
            <v>5.99</v>
          </cell>
        </row>
        <row r="14">
          <cell r="D14" t="str">
            <v>71873-06250</v>
          </cell>
          <cell r="E14" t="str">
            <v>SHIELD, FR SEAT CUSHION LWR, RH</v>
          </cell>
          <cell r="F14">
            <v>4.17</v>
          </cell>
        </row>
        <row r="15">
          <cell r="D15" t="str">
            <v>71874-06260</v>
          </cell>
          <cell r="E15" t="str">
            <v>SHIELD, FR SEAT CUSHION LWR, LH</v>
          </cell>
          <cell r="F15">
            <v>4.17</v>
          </cell>
        </row>
        <row r="16">
          <cell r="D16" t="str">
            <v>71875-06070</v>
          </cell>
          <cell r="E16" t="str">
            <v>COVER, RECLINING ADJUSTER INSIDE, RH</v>
          </cell>
          <cell r="F16">
            <v>3.49</v>
          </cell>
        </row>
        <row r="17">
          <cell r="D17" t="str">
            <v>71876-06320</v>
          </cell>
          <cell r="E17" t="str">
            <v>COVER, RECLINING ADJUSTER INSIDE, LH</v>
          </cell>
          <cell r="F17">
            <v>3.49</v>
          </cell>
        </row>
        <row r="18">
          <cell r="D18" t="str">
            <v>71875-06370</v>
          </cell>
          <cell r="E18" t="str">
            <v>COVER, RECLINING ADJUSTER INSIDE, RH</v>
          </cell>
          <cell r="F18">
            <v>3.9</v>
          </cell>
        </row>
        <row r="19">
          <cell r="D19" t="str">
            <v>71876-06400</v>
          </cell>
          <cell r="E19" t="str">
            <v>COVER, RECLINING ADJUSTER INSIDE, LH</v>
          </cell>
          <cell r="F19">
            <v>3.9</v>
          </cell>
        </row>
        <row r="20">
          <cell r="D20" t="str">
            <v>72525-06030</v>
          </cell>
          <cell r="E20" t="str">
            <v>HANDLE, RECLINING ADJUSTER RELEASE</v>
          </cell>
          <cell r="F20">
            <v>4.5599999999999996</v>
          </cell>
        </row>
        <row r="21">
          <cell r="D21" t="str">
            <v>72526-06030</v>
          </cell>
          <cell r="E21" t="str">
            <v>HANDLE, RECLINING ADJUSTER RELEASE, LH</v>
          </cell>
          <cell r="F21">
            <v>4.5599999999999996</v>
          </cell>
        </row>
        <row r="22">
          <cell r="D22" t="str">
            <v>72526-06060</v>
          </cell>
          <cell r="E22" t="str">
            <v>HANDLE, RECLINING ADJUSTER RELEASE, LH</v>
          </cell>
          <cell r="F22">
            <v>7.53</v>
          </cell>
        </row>
        <row r="23">
          <cell r="D23" t="str">
            <v>72494-06020</v>
          </cell>
          <cell r="E23" t="str">
            <v>HANDLE, VERTICAL ADJUSTING</v>
          </cell>
          <cell r="F23">
            <v>8.24</v>
          </cell>
        </row>
        <row r="24">
          <cell r="D24" t="str">
            <v>72462-06010</v>
          </cell>
          <cell r="E24" t="str">
            <v>COVER, VERTICAL ADJUSTER</v>
          </cell>
          <cell r="F24">
            <v>4.5199999999999996</v>
          </cell>
        </row>
        <row r="25">
          <cell r="D25" t="str">
            <v>76971-52010-B</v>
          </cell>
          <cell r="E25" t="str">
            <v>COVER, RR UNDER SIDE</v>
          </cell>
          <cell r="F25">
            <v>27.06</v>
          </cell>
        </row>
        <row r="26">
          <cell r="D26" t="str">
            <v>76973-52020-B</v>
          </cell>
          <cell r="E26" t="str">
            <v>COVER, RR UNDER SIDE, RH</v>
          </cell>
          <cell r="F26">
            <v>18.170000000000002</v>
          </cell>
        </row>
        <row r="27">
          <cell r="D27" t="str">
            <v>76974-52020-B</v>
          </cell>
          <cell r="E27" t="str">
            <v>COVER, RR UNDER SIDE, LH</v>
          </cell>
          <cell r="F27" t="str">
            <v>N/A</v>
          </cell>
        </row>
        <row r="28">
          <cell r="D28" t="str">
            <v>67611-X1V02</v>
          </cell>
          <cell r="E28" t="str">
            <v>BOARD, FR DOOR TRIM, RH</v>
          </cell>
          <cell r="F28">
            <v>54.31</v>
          </cell>
        </row>
        <row r="29">
          <cell r="D29" t="str">
            <v>67612-X1V02</v>
          </cell>
          <cell r="E29" t="str">
            <v>BOARD, FR DOOR TRIM, LH</v>
          </cell>
          <cell r="F29">
            <v>54.31</v>
          </cell>
        </row>
        <row r="30">
          <cell r="D30" t="str">
            <v>67777-X1V01-A</v>
          </cell>
          <cell r="E30" t="str">
            <v>POCKET, FR DOOR TRIM, RH</v>
          </cell>
          <cell r="F30">
            <v>7.35</v>
          </cell>
        </row>
        <row r="31">
          <cell r="D31" t="str">
            <v>67778-X1V01-A</v>
          </cell>
          <cell r="E31" t="str">
            <v>POCKET, FR DOOR TRIM, LH</v>
          </cell>
          <cell r="F31">
            <v>7.35</v>
          </cell>
        </row>
        <row r="32">
          <cell r="D32" t="str">
            <v>67613-X1V01</v>
          </cell>
          <cell r="E32" t="str">
            <v>BOARD, RR DOOR TRIM, RH</v>
          </cell>
          <cell r="F32">
            <v>47.61</v>
          </cell>
        </row>
        <row r="33">
          <cell r="D33" t="str">
            <v>67614-X1V01</v>
          </cell>
          <cell r="E33" t="str">
            <v>BOARD, RR DOOR TRIM, LH</v>
          </cell>
          <cell r="F33">
            <v>47.61</v>
          </cell>
        </row>
        <row r="34">
          <cell r="D34" t="str">
            <v>71769-33020</v>
          </cell>
          <cell r="E34" t="str">
            <v>CLIP, SEAT BACK BOARD</v>
          </cell>
          <cell r="F34">
            <v>0.432</v>
          </cell>
        </row>
        <row r="35">
          <cell r="D35" t="str">
            <v>71931-47010-B</v>
          </cell>
          <cell r="E35" t="str">
            <v>SUPPORT, FR SEAT HEADREST</v>
          </cell>
          <cell r="F35" t="str">
            <v>N/A</v>
          </cell>
        </row>
        <row r="36">
          <cell r="D36" t="str">
            <v>71930-47010-C</v>
          </cell>
          <cell r="E36" t="str">
            <v>SUPPORT ASSY, FR SEAT HEADREST</v>
          </cell>
          <cell r="F36" t="str">
            <v>N/A</v>
          </cell>
        </row>
        <row r="37">
          <cell r="D37" t="str">
            <v>73345-33020-B</v>
          </cell>
          <cell r="E37" t="str">
            <v>GUIDE, RR SEAT SHOULDER BELT, CTR</v>
          </cell>
          <cell r="F37">
            <v>3.1779999999999999</v>
          </cell>
        </row>
        <row r="38">
          <cell r="D38" t="str">
            <v>72693-12080-A</v>
          </cell>
          <cell r="E38" t="str">
            <v>HOOK, RR SEAT CUSHION LOCK</v>
          </cell>
          <cell r="F38">
            <v>1.222</v>
          </cell>
        </row>
        <row r="39">
          <cell r="D39" t="str">
            <v>72646-33010-B</v>
          </cell>
          <cell r="E39" t="str">
            <v>GROMMET, FR SEAT BACK STOP BUTTON</v>
          </cell>
          <cell r="F39" t="str">
            <v>N/A</v>
          </cell>
        </row>
        <row r="40">
          <cell r="D40" t="str">
            <v>72661-32030</v>
          </cell>
          <cell r="E40" t="str">
            <v>BUTTON, RR SEAT BACK LOCK RELEASE</v>
          </cell>
          <cell r="F40" t="str">
            <v>N/A</v>
          </cell>
        </row>
        <row r="41">
          <cell r="D41" t="str">
            <v>72868-52040-B</v>
          </cell>
          <cell r="E41" t="str">
            <v>COVER, CTR ARMREST HINGE</v>
          </cell>
          <cell r="F41" t="str">
            <v>N/A</v>
          </cell>
        </row>
        <row r="42">
          <cell r="D42" t="str">
            <v>90467-09206-B</v>
          </cell>
          <cell r="E42" t="str">
            <v>CLIP</v>
          </cell>
          <cell r="F42" t="str">
            <v>N/A</v>
          </cell>
        </row>
        <row r="43">
          <cell r="D43" t="str">
            <v>64275-482LL-1</v>
          </cell>
          <cell r="E43" t="str">
            <v>COVER, ROOM PARTITION</v>
          </cell>
          <cell r="F43" t="str">
            <v>N/A</v>
          </cell>
        </row>
        <row r="44">
          <cell r="D44" t="str">
            <v>64275-482LM-1</v>
          </cell>
          <cell r="E44" t="str">
            <v>COVER, ROOM PARTITION</v>
          </cell>
          <cell r="F44" t="str">
            <v>N/A</v>
          </cell>
        </row>
        <row r="45">
          <cell r="D45" t="str">
            <v>67781-X1V01</v>
          </cell>
          <cell r="E45" t="str">
            <v>COVER, FR DOOR TRIM UPR, RH</v>
          </cell>
          <cell r="F45" t="str">
            <v>N/A</v>
          </cell>
        </row>
        <row r="46">
          <cell r="D46" t="str">
            <v>67782-X1V00</v>
          </cell>
          <cell r="E46" t="str">
            <v>COVER, FR DOOR TRIM UPR, LH</v>
          </cell>
          <cell r="F46" t="str">
            <v>N/A</v>
          </cell>
        </row>
        <row r="47">
          <cell r="D47" t="str">
            <v>D7621-15601</v>
          </cell>
          <cell r="E47" t="str">
            <v>PROTECTOR, DOOR TRIM</v>
          </cell>
          <cell r="F47" t="str">
            <v>N/A</v>
          </cell>
        </row>
        <row r="48">
          <cell r="D48" t="str">
            <v>90467-10161</v>
          </cell>
          <cell r="E48" t="str">
            <v>CLIP</v>
          </cell>
          <cell r="F48" t="str">
            <v>N/A</v>
          </cell>
        </row>
        <row r="49">
          <cell r="D49" t="str">
            <v>64743-482LL-1</v>
          </cell>
          <cell r="E49" t="str">
            <v>DOOR, DECK SIDE BOX, RH</v>
          </cell>
          <cell r="F49" t="str">
            <v>N/A</v>
          </cell>
        </row>
        <row r="50">
          <cell r="D50" t="str">
            <v>64744-482LL-1</v>
          </cell>
          <cell r="E50" t="str">
            <v>DOOR, DECK SIDE BOX, LH</v>
          </cell>
          <cell r="F50" t="str">
            <v>N/A</v>
          </cell>
        </row>
        <row r="51">
          <cell r="D51" t="str">
            <v>71274-X1V03-A</v>
          </cell>
          <cell r="E51" t="str">
            <v>PANEL, RR SEAT BACK, LH</v>
          </cell>
          <cell r="F51">
            <v>33.04</v>
          </cell>
        </row>
        <row r="52">
          <cell r="D52" t="str">
            <v>71273-X1V06-A</v>
          </cell>
          <cell r="E52" t="str">
            <v>PANEL, RR SEAT BACK, RH</v>
          </cell>
          <cell r="F52">
            <v>39.369999999999997</v>
          </cell>
        </row>
        <row r="53">
          <cell r="D53" t="str">
            <v>71281-52030</v>
          </cell>
          <cell r="E53" t="str">
            <v>HINGE, RR SEAT CTR ARMREST, RH</v>
          </cell>
          <cell r="F53">
            <v>8.4082508472222237</v>
          </cell>
        </row>
        <row r="54">
          <cell r="D54" t="str">
            <v>72147-482LL-1</v>
          </cell>
          <cell r="E54" t="str">
            <v>BRACKET, FR INNER SEAT TRACK, LWR RR RH</v>
          </cell>
          <cell r="F54">
            <v>10.165404782407407</v>
          </cell>
        </row>
        <row r="55">
          <cell r="D55" t="str">
            <v>72148-482LL-1</v>
          </cell>
          <cell r="E55" t="str">
            <v>BRACKET, FR INNER SEAT TRACK, LWR RR LH</v>
          </cell>
          <cell r="F55">
            <v>10.165404782407407</v>
          </cell>
        </row>
        <row r="56">
          <cell r="D56" t="str">
            <v>74857-X1V00</v>
          </cell>
          <cell r="E56" t="str">
            <v>BRACKET, RR SEPARATOR BAR</v>
          </cell>
          <cell r="F56">
            <v>1.3612333736111111</v>
          </cell>
        </row>
        <row r="57">
          <cell r="D57" t="str">
            <v>71891-X1V01</v>
          </cell>
          <cell r="E57" t="str">
            <v>BRACKER, RR SEAT BACK NO.1</v>
          </cell>
          <cell r="F57">
            <v>1.3712978962962963</v>
          </cell>
        </row>
        <row r="58">
          <cell r="D58" t="str">
            <v>72803-52020</v>
          </cell>
          <cell r="E58" t="str">
            <v>FRAME SUB-ASSY, RR SEAT CTR ARMREST</v>
          </cell>
          <cell r="F58">
            <v>15.769573740608465</v>
          </cell>
        </row>
        <row r="59">
          <cell r="D59" t="str">
            <v>S1911-31510-A</v>
          </cell>
          <cell r="E59" t="str">
            <v>STAY, FR SEAT HEADREST</v>
          </cell>
          <cell r="F59">
            <v>6.6922344108465603</v>
          </cell>
        </row>
        <row r="60">
          <cell r="D60" t="str">
            <v>71941-X1V05</v>
          </cell>
          <cell r="E60" t="str">
            <v>STAY, RR SEAT HEADREST</v>
          </cell>
          <cell r="F60">
            <v>6.7164716701058191</v>
          </cell>
        </row>
        <row r="61">
          <cell r="D61" t="str">
            <v>71211-X1V12</v>
          </cell>
          <cell r="E61" t="str">
            <v>FRAME, RR SEAT CUSHION, FR A</v>
          </cell>
          <cell r="F61">
            <v>2.6046267989417986</v>
          </cell>
        </row>
        <row r="62">
          <cell r="D62" t="str">
            <v>71222-X1V06</v>
          </cell>
          <cell r="E62" t="str">
            <v>WIRE, RR SEAT CUSHION CONNECTING, A</v>
          </cell>
          <cell r="F62">
            <v>1.310926474867725</v>
          </cell>
        </row>
        <row r="63">
          <cell r="D63" t="str">
            <v>71213-X1V11</v>
          </cell>
          <cell r="E63" t="str">
            <v xml:space="preserve">FRAME, RR SEAT CUSHION, RR </v>
          </cell>
          <cell r="F63">
            <v>2.1871291402116402</v>
          </cell>
        </row>
        <row r="64">
          <cell r="D64" t="str">
            <v>71214-X1V04</v>
          </cell>
          <cell r="E64" t="str">
            <v>FRAME, RR SEAT CUSHION, FR A</v>
          </cell>
          <cell r="F64">
            <v>0.79988520462962975</v>
          </cell>
        </row>
        <row r="65">
          <cell r="D65" t="str">
            <v>71212-X1V09-A</v>
          </cell>
          <cell r="E65" t="str">
            <v>FRAME, RR SEAT CUSHION, FR B</v>
          </cell>
          <cell r="F65">
            <v>2.4567241585925923</v>
          </cell>
        </row>
        <row r="66">
          <cell r="D66" t="str">
            <v>71295-X1V02-A</v>
          </cell>
          <cell r="E66" t="str">
            <v>FRAME, RR SIDE SEAT BACK, RH</v>
          </cell>
          <cell r="F66">
            <v>2.1945750239004624</v>
          </cell>
        </row>
        <row r="67">
          <cell r="D67" t="str">
            <v>71296-X1V02-A</v>
          </cell>
          <cell r="E67" t="str">
            <v>FRAME, RR SIDE SEAT BACK, LH</v>
          </cell>
          <cell r="F67">
            <v>2.1945750239004624</v>
          </cell>
        </row>
        <row r="68">
          <cell r="D68" t="str">
            <v>71253-X1V03-A</v>
          </cell>
          <cell r="E68" t="str">
            <v>FRAME, RR SEAT BACK UPR, C</v>
          </cell>
          <cell r="F68">
            <v>1.3452080723809523</v>
          </cell>
        </row>
        <row r="69">
          <cell r="D69" t="str">
            <v>71297-X1V05-A</v>
          </cell>
          <cell r="E69" t="str">
            <v xml:space="preserve">WIRE, RR SEAT BACK UPR </v>
          </cell>
          <cell r="F69">
            <v>1.3452080723809523</v>
          </cell>
        </row>
        <row r="70">
          <cell r="D70" t="str">
            <v>71272-X1V02</v>
          </cell>
          <cell r="E70" t="str">
            <v>WIRE, RR SEAT BACK CONNECTING, H</v>
          </cell>
          <cell r="F70">
            <v>1.0112737935449736</v>
          </cell>
        </row>
        <row r="71">
          <cell r="D71" t="str">
            <v>71271-X1V01</v>
          </cell>
          <cell r="E71" t="str">
            <v>WIRE, RR SEAT BACK CONNECTING, G</v>
          </cell>
          <cell r="F71">
            <v>1.0797241892592593</v>
          </cell>
        </row>
        <row r="72">
          <cell r="D72" t="str">
            <v>71269-X1V00</v>
          </cell>
          <cell r="E72" t="str">
            <v>WIRE, RR SEAT BACK CONNECTING, F</v>
          </cell>
          <cell r="F72">
            <v>0.46968447233686061</v>
          </cell>
        </row>
        <row r="73">
          <cell r="D73" t="str">
            <v>71266-X1V02-A</v>
          </cell>
          <cell r="E73" t="str">
            <v>WIRE, RR SEAT BACK CONNECTING, D</v>
          </cell>
          <cell r="F73">
            <v>1.6957777506878311</v>
          </cell>
        </row>
        <row r="74">
          <cell r="D74" t="str">
            <v>71263-X1V01</v>
          </cell>
          <cell r="E74" t="str">
            <v>WIRE, RR SEAT BACK CONNECTING, B</v>
          </cell>
          <cell r="F74">
            <v>0.91266727121693114</v>
          </cell>
        </row>
        <row r="75">
          <cell r="D75" t="str">
            <v>71268-X1V00</v>
          </cell>
          <cell r="E75" t="str">
            <v>WIRE, RR SEAT BACK CONNECTING, G</v>
          </cell>
          <cell r="F75">
            <v>0.27002438297100523</v>
          </cell>
        </row>
        <row r="76">
          <cell r="D76" t="str">
            <v>71251-X1V18-A</v>
          </cell>
          <cell r="E76" t="str">
            <v>FRAME, RR SEAT BACK UPR, A</v>
          </cell>
          <cell r="F76">
            <v>0.96749149768243392</v>
          </cell>
        </row>
        <row r="77">
          <cell r="D77" t="str">
            <v>71261-X1V02-A</v>
          </cell>
          <cell r="E77" t="str">
            <v>WIRE, RR SEAT BACK CONNECTING, A</v>
          </cell>
          <cell r="F77">
            <v>0.76410057287400357</v>
          </cell>
        </row>
        <row r="78">
          <cell r="D78" t="str">
            <v>71265-X1V00-A</v>
          </cell>
          <cell r="E78" t="str">
            <v>WIRE, RR SEAT BACK CONNECTING, C</v>
          </cell>
          <cell r="F78">
            <v>1.2293476216338626</v>
          </cell>
        </row>
        <row r="79">
          <cell r="D79" t="str">
            <v>71293-X1V00-A</v>
          </cell>
          <cell r="E79" t="str">
            <v>PLATE, RR SEAT BACK UPR</v>
          </cell>
          <cell r="F79">
            <v>2.6425046101851852</v>
          </cell>
        </row>
        <row r="80">
          <cell r="D80" t="str">
            <v>71295-X1V01-A</v>
          </cell>
          <cell r="E80" t="str">
            <v>PLATE, RR SEAT BACK UPR SIDE, RH</v>
          </cell>
          <cell r="F80">
            <v>1.4890207969907407</v>
          </cell>
        </row>
        <row r="81">
          <cell r="D81" t="str">
            <v>71296-X1V01-A</v>
          </cell>
          <cell r="E81" t="str">
            <v>PLATE, RR SEAT BACK UPR SIDE, LH</v>
          </cell>
          <cell r="F81">
            <v>1.4890207969907407</v>
          </cell>
        </row>
        <row r="82">
          <cell r="D82" t="str">
            <v>71355-X1V03-A</v>
          </cell>
          <cell r="E82" t="str">
            <v>PLATE, RR SEAT BACK HINGE, OUTER RH</v>
          </cell>
          <cell r="F82">
            <v>1.133184001851852</v>
          </cell>
        </row>
        <row r="83">
          <cell r="D83" t="str">
            <v>71357-X1V03-A</v>
          </cell>
          <cell r="E83" t="str">
            <v>PLATE, RR SEAT BACK HINGE, OUTER LH</v>
          </cell>
          <cell r="F83">
            <v>1.133184001851852</v>
          </cell>
        </row>
        <row r="84">
          <cell r="D84" t="str">
            <v>71356-X1V03-A</v>
          </cell>
          <cell r="E84" t="str">
            <v>PLATE, RR SEAT BACK HINGE, INNER RH</v>
          </cell>
          <cell r="F84">
            <v>4.2138234285185199</v>
          </cell>
        </row>
        <row r="85">
          <cell r="D85" t="str">
            <v>71354-X1V06-A</v>
          </cell>
          <cell r="E85" t="str">
            <v>BRACKET, RR SEAT BACK LOCK LEVER</v>
          </cell>
          <cell r="F85">
            <v>0.80766642444444436</v>
          </cell>
        </row>
        <row r="86">
          <cell r="D86" t="str">
            <v>71391-X1V07-A</v>
          </cell>
          <cell r="E86" t="str">
            <v>BRACKET, RR SEAT BACK LOCK SET</v>
          </cell>
          <cell r="F86">
            <v>2.7632272911342595</v>
          </cell>
        </row>
        <row r="87">
          <cell r="D87" t="str">
            <v>71317-X1V03</v>
          </cell>
          <cell r="E87" t="str">
            <v>BRACKET, CTR SEAT CUSHION</v>
          </cell>
          <cell r="F87">
            <v>0.65402461465277784</v>
          </cell>
        </row>
        <row r="88">
          <cell r="D88" t="str">
            <v>71318-X1V02-A</v>
          </cell>
          <cell r="E88" t="str">
            <v>REINFORCEMENT, CTR SEAT CUSHION</v>
          </cell>
          <cell r="F88">
            <v>1.4533436829629631</v>
          </cell>
        </row>
        <row r="89">
          <cell r="D89" t="str">
            <v>71333-X1V02-A</v>
          </cell>
          <cell r="E89" t="str">
            <v>LEG, RR SEAT CUSHION</v>
          </cell>
          <cell r="F89">
            <v>2.5191216423148148</v>
          </cell>
        </row>
        <row r="90">
          <cell r="D90" t="str">
            <v>71333-X1V03-A</v>
          </cell>
          <cell r="E90" t="str">
            <v>LEG, RR SEAT CUSHION</v>
          </cell>
          <cell r="F90">
            <v>2.5191216423148148</v>
          </cell>
        </row>
        <row r="91">
          <cell r="D91" t="str">
            <v>71333-X1V04-A</v>
          </cell>
          <cell r="E91" t="str">
            <v>LEG, RR SEAT CUSHION</v>
          </cell>
          <cell r="F91">
            <v>1.108300695601852</v>
          </cell>
        </row>
        <row r="92">
          <cell r="D92" t="str">
            <v>71333-X1V05-A</v>
          </cell>
          <cell r="E92" t="str">
            <v>LEG, RR SEAT CUSHION</v>
          </cell>
          <cell r="F92">
            <v>1.108300695601852</v>
          </cell>
        </row>
        <row r="93">
          <cell r="D93" t="str">
            <v>71339-X1V04-A</v>
          </cell>
          <cell r="E93" t="str">
            <v>BRACKET, RR SEAT CUSHION LEG, RR</v>
          </cell>
          <cell r="F93">
            <v>1.6286358282407409</v>
          </cell>
        </row>
        <row r="94">
          <cell r="D94" t="str">
            <v>71339-X1V05-A</v>
          </cell>
          <cell r="E94" t="str">
            <v>BRACKET, RR SEAT CUSHION LEG, RR</v>
          </cell>
          <cell r="F94">
            <v>1.6286358282407409</v>
          </cell>
        </row>
        <row r="95">
          <cell r="D95" t="str">
            <v>S1211-31530</v>
          </cell>
          <cell r="E95" t="str">
            <v>PANEL, RR SEAT CUSHION</v>
          </cell>
          <cell r="F95">
            <v>1.0358483228009261</v>
          </cell>
        </row>
        <row r="96">
          <cell r="D96" t="str">
            <v>51566-X1V00</v>
          </cell>
          <cell r="E96" t="str">
            <v>SUPPORT, ANCHOR ARM</v>
          </cell>
          <cell r="F96">
            <v>1.1779152585358794</v>
          </cell>
        </row>
        <row r="97">
          <cell r="D97" t="str">
            <v>51568-X1V00-A</v>
          </cell>
          <cell r="E97" t="str">
            <v>SUPPORT, ANCHOR ARM, LWR RH</v>
          </cell>
          <cell r="F97">
            <v>3.2037629833738421</v>
          </cell>
        </row>
        <row r="98">
          <cell r="D98" t="str">
            <v>51569-X1V00-A</v>
          </cell>
          <cell r="E98" t="str">
            <v>SUPPORT, ANCHOR ARM, LWR LH</v>
          </cell>
          <cell r="F98">
            <v>3.2037629833738421</v>
          </cell>
        </row>
        <row r="99">
          <cell r="D99" t="str">
            <v>71303-X1V01</v>
          </cell>
          <cell r="E99" t="str">
            <v>HINGE SUB-ASSY, RR SEAT BACK, RH</v>
          </cell>
          <cell r="F99">
            <v>5.1727390130405091</v>
          </cell>
        </row>
        <row r="100">
          <cell r="D100" t="str">
            <v>71304-X1V00</v>
          </cell>
          <cell r="E100" t="str">
            <v>HINGE SUB-ASSY, RR SEAT BACK, LH</v>
          </cell>
          <cell r="F100">
            <v>5.1727390130405091</v>
          </cell>
        </row>
        <row r="101">
          <cell r="D101" t="str">
            <v>71305-X1V00-A</v>
          </cell>
          <cell r="E101" t="str">
            <v>HINGE SUB-ASSY, RR SEAT BACK, CTR</v>
          </cell>
          <cell r="F101">
            <v>5.4689312264629626</v>
          </cell>
        </row>
        <row r="102">
          <cell r="D102" t="str">
            <v>72681-X1V00</v>
          </cell>
          <cell r="E102" t="str">
            <v>HOOK, RR SEAT</v>
          </cell>
          <cell r="F102">
            <v>1.3072121702083335</v>
          </cell>
        </row>
        <row r="103">
          <cell r="D103" t="str">
            <v>72968-X1V00</v>
          </cell>
          <cell r="E103" t="str">
            <v>BRACKET, RR SEAT TURN</v>
          </cell>
          <cell r="F103">
            <v>1.6521876574652778</v>
          </cell>
        </row>
        <row r="104">
          <cell r="D104" t="str">
            <v>72988-X1V00</v>
          </cell>
          <cell r="E104" t="str">
            <v>BRACKET, RR SEAT TURN, SIDE</v>
          </cell>
          <cell r="F104">
            <v>1.200798768576389</v>
          </cell>
        </row>
        <row r="105">
          <cell r="D105" t="str">
            <v>73719-X1V00</v>
          </cell>
          <cell r="E105" t="str">
            <v>BRACKET, CHILD RESTRAINT SEAT TETHER ANC</v>
          </cell>
          <cell r="F105">
            <v>1.1521606909700175</v>
          </cell>
        </row>
        <row r="106">
          <cell r="D106" t="str">
            <v>73719-X1V01</v>
          </cell>
          <cell r="E106" t="str">
            <v>BRACKET, CHILD RESTRAINT SEAT TETHER ANC</v>
          </cell>
          <cell r="F106">
            <v>1.3064816786243385</v>
          </cell>
        </row>
        <row r="107">
          <cell r="D107" t="str">
            <v>67626-482LL-1</v>
          </cell>
          <cell r="E107" t="str">
            <v>BRACKET, DOOR TRIM NO.2</v>
          </cell>
          <cell r="F107">
            <v>0.79158479958333339</v>
          </cell>
        </row>
        <row r="108">
          <cell r="D108" t="str">
            <v>67625-482LL-1</v>
          </cell>
          <cell r="E108" t="str">
            <v>BRACKET, DOOR TRIM NO.1</v>
          </cell>
          <cell r="F108">
            <v>0.79158479958333339</v>
          </cell>
        </row>
        <row r="109">
          <cell r="D109" t="str">
            <v>71168-47010</v>
          </cell>
          <cell r="E109" t="str">
            <v>BRACKET, FR SEAT BACK HEADREST SET, LH</v>
          </cell>
          <cell r="F109">
            <v>0.33647936004050921</v>
          </cell>
        </row>
        <row r="110">
          <cell r="D110" t="str">
            <v>71167-47010</v>
          </cell>
          <cell r="E110" t="str">
            <v>BRACKET, FR SEAT BACK HEADREST SET, RH</v>
          </cell>
          <cell r="F110">
            <v>0.33647936004050921</v>
          </cell>
        </row>
        <row r="111">
          <cell r="D111" t="str">
            <v>71281-52030</v>
          </cell>
          <cell r="E111" t="str">
            <v>HINGE, RR SEAT CTR ARMREST, RH</v>
          </cell>
          <cell r="F111" t="str">
            <v>N/A</v>
          </cell>
        </row>
        <row r="112">
          <cell r="D112" t="str">
            <v>72147-482LL-1</v>
          </cell>
          <cell r="E112" t="str">
            <v>BRACKET, FR INNER SEAT TRACK, LWR RR RH</v>
          </cell>
          <cell r="F112" t="str">
            <v>N/A</v>
          </cell>
        </row>
        <row r="113">
          <cell r="D113" t="str">
            <v>72148-482LL-1</v>
          </cell>
          <cell r="E113" t="str">
            <v>BRACKET, FR INNER SEAT TRACK, LWR RR LH</v>
          </cell>
          <cell r="F113" t="str">
            <v>N/A</v>
          </cell>
        </row>
        <row r="114">
          <cell r="D114" t="str">
            <v>74857-X1V00</v>
          </cell>
          <cell r="E114" t="str">
            <v>BRACKET, RR SEPARATOR BAR</v>
          </cell>
          <cell r="F114">
            <v>1.53</v>
          </cell>
        </row>
        <row r="115">
          <cell r="D115" t="str">
            <v>71891-X1V01</v>
          </cell>
          <cell r="E115" t="str">
            <v>BRACKER, RR SEAT BACK NO.1</v>
          </cell>
          <cell r="F115">
            <v>1.08</v>
          </cell>
        </row>
        <row r="116">
          <cell r="D116" t="str">
            <v>71295-X1V02-A</v>
          </cell>
          <cell r="E116" t="str">
            <v>FRAME, RR SIDE SEAT BACK, RH</v>
          </cell>
          <cell r="F116" t="str">
            <v>N/A</v>
          </cell>
        </row>
        <row r="117">
          <cell r="D117" t="str">
            <v>71296-X1V02-A</v>
          </cell>
          <cell r="E117" t="str">
            <v>FRAME, RR SIDE SEAT BACK, LH</v>
          </cell>
          <cell r="F117" t="str">
            <v>N/A</v>
          </cell>
        </row>
        <row r="118">
          <cell r="D118" t="str">
            <v>71293-X1V00-A</v>
          </cell>
          <cell r="E118" t="str">
            <v>PLATE, RR SEAT BACK UPR</v>
          </cell>
          <cell r="F118" t="str">
            <v>N/A</v>
          </cell>
        </row>
        <row r="119">
          <cell r="D119" t="str">
            <v>71295-X1V01-A</v>
          </cell>
          <cell r="E119" t="str">
            <v>PLATE, RR SEAT BACK UPR SIDE, RH</v>
          </cell>
          <cell r="F119" t="str">
            <v>N/A</v>
          </cell>
        </row>
        <row r="120">
          <cell r="D120" t="str">
            <v>71296-X1V01-A</v>
          </cell>
          <cell r="E120" t="str">
            <v>PLATE, RR SEAT BACK UPR SIDE, LH</v>
          </cell>
          <cell r="F120" t="str">
            <v>N/A</v>
          </cell>
        </row>
        <row r="121">
          <cell r="D121" t="str">
            <v>71355-X1V03-A</v>
          </cell>
          <cell r="E121" t="str">
            <v>PLATE, RR SEAT BACK HINGE, OUTER RH</v>
          </cell>
          <cell r="F121" t="str">
            <v>N/A</v>
          </cell>
        </row>
        <row r="122">
          <cell r="D122" t="str">
            <v>71357-X1V03-A</v>
          </cell>
          <cell r="E122" t="str">
            <v>PLATE, RR SEAT BACK HINGE, OUTER LH</v>
          </cell>
          <cell r="F122" t="str">
            <v>N/A</v>
          </cell>
        </row>
        <row r="123">
          <cell r="D123" t="str">
            <v>71356-X1V03-A</v>
          </cell>
          <cell r="E123" t="str">
            <v>PLATE, RR SEAT BACK HINGE, INNER RH</v>
          </cell>
          <cell r="F123" t="str">
            <v>N/A</v>
          </cell>
        </row>
        <row r="124">
          <cell r="D124" t="str">
            <v>71354-X1V06-A</v>
          </cell>
          <cell r="E124" t="str">
            <v>BRACKET, RR SEAT BACK LOCK LEVER</v>
          </cell>
          <cell r="F124" t="str">
            <v>N/A</v>
          </cell>
        </row>
        <row r="125">
          <cell r="D125" t="str">
            <v>71391-X1V07-A</v>
          </cell>
          <cell r="E125" t="str">
            <v>BRACKET, RR SEAT BACK LOCK SET</v>
          </cell>
          <cell r="F125" t="str">
            <v>N/A</v>
          </cell>
        </row>
        <row r="126">
          <cell r="D126" t="str">
            <v>71317-X1V03</v>
          </cell>
          <cell r="E126" t="str">
            <v>BRACKET, CTR SEAT CUSHION</v>
          </cell>
          <cell r="F126">
            <v>0.92</v>
          </cell>
        </row>
        <row r="127">
          <cell r="D127" t="str">
            <v>71318-X1V02-A</v>
          </cell>
          <cell r="E127" t="str">
            <v>REINFORCEMENT, CTR SEAT CUSHION</v>
          </cell>
          <cell r="F127">
            <v>1.49</v>
          </cell>
        </row>
        <row r="128">
          <cell r="D128" t="str">
            <v>71333-X1V02-A</v>
          </cell>
          <cell r="E128" t="str">
            <v>LEG, RR SEAT CUSHION</v>
          </cell>
          <cell r="F128">
            <v>3.06</v>
          </cell>
        </row>
        <row r="129">
          <cell r="D129" t="str">
            <v>71333-X1V03-A</v>
          </cell>
          <cell r="E129" t="str">
            <v>LEG, RR SEAT CUSHION</v>
          </cell>
          <cell r="F129">
            <v>3.06</v>
          </cell>
        </row>
        <row r="130">
          <cell r="D130" t="str">
            <v>71333-X1V04-A</v>
          </cell>
          <cell r="E130" t="str">
            <v>LEG, RR SEAT CUSHION</v>
          </cell>
          <cell r="F130">
            <v>1.46</v>
          </cell>
        </row>
        <row r="131">
          <cell r="D131" t="str">
            <v>71333-X1V05-A</v>
          </cell>
          <cell r="E131" t="str">
            <v>LEG, RR SEAT CUSHION</v>
          </cell>
          <cell r="F131">
            <v>1.46</v>
          </cell>
        </row>
        <row r="132">
          <cell r="D132" t="str">
            <v>71339-X1V04-A</v>
          </cell>
          <cell r="E132" t="str">
            <v>BRACKET, RR SEAT CUSHION LEG, RR</v>
          </cell>
          <cell r="F132">
            <v>1.88</v>
          </cell>
        </row>
        <row r="133">
          <cell r="D133" t="str">
            <v>71339-X1V05-A</v>
          </cell>
          <cell r="E133" t="str">
            <v>BRACKET, RR SEAT CUSHION LEG, RR</v>
          </cell>
          <cell r="F133">
            <v>1.88</v>
          </cell>
        </row>
        <row r="134">
          <cell r="D134" t="str">
            <v>S1211-31530</v>
          </cell>
          <cell r="E134" t="str">
            <v>PANEL, RR SEAT CUSHION</v>
          </cell>
          <cell r="F134">
            <v>1.29</v>
          </cell>
        </row>
        <row r="135">
          <cell r="D135" t="str">
            <v>51566-X1V00</v>
          </cell>
          <cell r="E135" t="str">
            <v>SUPPORT, ANCHOR ARM</v>
          </cell>
          <cell r="F135" t="str">
            <v>N/A</v>
          </cell>
        </row>
        <row r="136">
          <cell r="D136" t="str">
            <v>51568-X1V00-A</v>
          </cell>
          <cell r="E136" t="str">
            <v>SUPPORT, ANCHOR ARM, LWR RH</v>
          </cell>
          <cell r="F136" t="str">
            <v>N/A</v>
          </cell>
        </row>
        <row r="137">
          <cell r="D137" t="str">
            <v>51569-X1V00-A</v>
          </cell>
          <cell r="E137" t="str">
            <v>SUPPORT, ANCHOR ARM, LWR LH</v>
          </cell>
          <cell r="F137" t="str">
            <v>N/A</v>
          </cell>
        </row>
        <row r="138">
          <cell r="D138" t="str">
            <v>71303-X1V01</v>
          </cell>
          <cell r="E138" t="str">
            <v>HINGE SUB-ASSY, RR SEAT BACK, RH</v>
          </cell>
          <cell r="F138" t="str">
            <v>N/A</v>
          </cell>
        </row>
        <row r="139">
          <cell r="D139" t="str">
            <v>71304-X1V00</v>
          </cell>
          <cell r="E139" t="str">
            <v>HINGE SUB-ASSY, RR SEAT BACK, LH</v>
          </cell>
          <cell r="F139" t="str">
            <v>N/A</v>
          </cell>
        </row>
        <row r="140">
          <cell r="D140" t="str">
            <v>71305-X1V00-A</v>
          </cell>
          <cell r="E140" t="str">
            <v>HINGE SUB-ASSY, RR SEAT BACK, CTR</v>
          </cell>
          <cell r="F140" t="str">
            <v>N/A</v>
          </cell>
        </row>
        <row r="141">
          <cell r="D141" t="str">
            <v>72681-X1V00</v>
          </cell>
          <cell r="E141" t="str">
            <v>HOOK, RR SEAT</v>
          </cell>
          <cell r="F141" t="str">
            <v>N/A</v>
          </cell>
        </row>
        <row r="142">
          <cell r="D142" t="str">
            <v>72968-X1V00</v>
          </cell>
          <cell r="E142" t="str">
            <v>BRACKET, RR SEAT TURN</v>
          </cell>
          <cell r="F142" t="str">
            <v>N/A</v>
          </cell>
        </row>
        <row r="143">
          <cell r="D143" t="str">
            <v>72988-X1V00</v>
          </cell>
          <cell r="E143" t="str">
            <v>BRACKET, RR SEAT TURN, SIDE</v>
          </cell>
          <cell r="F143">
            <v>0.76</v>
          </cell>
        </row>
        <row r="144">
          <cell r="D144" t="str">
            <v>67626-482LL-1</v>
          </cell>
          <cell r="E144" t="str">
            <v>BRACKET, DOOR TRIM NO.2</v>
          </cell>
          <cell r="F144">
            <v>1.23</v>
          </cell>
        </row>
        <row r="145">
          <cell r="D145" t="str">
            <v>67625-482LL-1</v>
          </cell>
          <cell r="E145" t="str">
            <v>BRACKET, DOOR TRIM NO.1</v>
          </cell>
          <cell r="F145">
            <v>1.05</v>
          </cell>
        </row>
        <row r="146">
          <cell r="D146" t="str">
            <v>71168-47010</v>
          </cell>
          <cell r="E146" t="str">
            <v>BRACKET, FR SEAT BACK HEADREST SET, LH</v>
          </cell>
          <cell r="F146">
            <v>0.72</v>
          </cell>
        </row>
        <row r="147">
          <cell r="D147" t="str">
            <v>71167-47010</v>
          </cell>
          <cell r="E147" t="str">
            <v>BRACKET, FR SEAT BACK HEADREST SET, RH</v>
          </cell>
          <cell r="F147">
            <v>0.72</v>
          </cell>
        </row>
        <row r="148">
          <cell r="D148" t="str">
            <v>71281-52030</v>
          </cell>
          <cell r="E148" t="str">
            <v>HINGE, RR SEAT CTR ARMREST, RH</v>
          </cell>
          <cell r="F148" t="str">
            <v>N/A</v>
          </cell>
        </row>
        <row r="149">
          <cell r="D149" t="str">
            <v>72147-482LL-1</v>
          </cell>
          <cell r="E149" t="str">
            <v>BRACKET, FR INNER SEAT TRACK, LWR RR RH</v>
          </cell>
          <cell r="F149" t="str">
            <v>N/A</v>
          </cell>
        </row>
        <row r="150">
          <cell r="D150" t="str">
            <v>72148-482LL-1</v>
          </cell>
          <cell r="E150" t="str">
            <v>BRACKET, FR INNER SEAT TRACK, LWR RR LH</v>
          </cell>
          <cell r="F150" t="str">
            <v>N/A</v>
          </cell>
        </row>
        <row r="151">
          <cell r="D151" t="str">
            <v>74857-X1V00</v>
          </cell>
          <cell r="E151" t="str">
            <v>BRACKET, RR SEPARATOR BAR</v>
          </cell>
          <cell r="F151" t="str">
            <v>N/A</v>
          </cell>
        </row>
        <row r="152">
          <cell r="D152" t="str">
            <v>71891-X1V01</v>
          </cell>
          <cell r="E152" t="str">
            <v>BRACKER, RR SEAT BACK NO.1</v>
          </cell>
          <cell r="F152">
            <v>1.26</v>
          </cell>
        </row>
        <row r="153">
          <cell r="D153" t="str">
            <v>71295-X1V02-A</v>
          </cell>
          <cell r="E153" t="str">
            <v>FRAME, RR SIDE SEAT BACK, RH</v>
          </cell>
          <cell r="F153" t="str">
            <v>N/A</v>
          </cell>
        </row>
        <row r="154">
          <cell r="D154" t="str">
            <v>71296-X1V02-A</v>
          </cell>
          <cell r="E154" t="str">
            <v>FRAME, RR SIDE SEAT BACK, LH</v>
          </cell>
          <cell r="F154" t="str">
            <v>N/A</v>
          </cell>
        </row>
        <row r="155">
          <cell r="D155" t="str">
            <v>71293-X1V00-A</v>
          </cell>
          <cell r="E155" t="str">
            <v>PLATE, RR SEAT BACK UPR</v>
          </cell>
          <cell r="F155">
            <v>2.8</v>
          </cell>
        </row>
        <row r="156">
          <cell r="D156" t="str">
            <v>71295-X1V01-A</v>
          </cell>
          <cell r="E156" t="str">
            <v>PLATE, RR SEAT BACK UPR SIDE, RH</v>
          </cell>
          <cell r="F156">
            <v>1.04</v>
          </cell>
        </row>
        <row r="157">
          <cell r="D157" t="str">
            <v>71296-X1V01-A</v>
          </cell>
          <cell r="E157" t="str">
            <v>PLATE, RR SEAT BACK UPR SIDE, LH</v>
          </cell>
          <cell r="F157">
            <v>1.04</v>
          </cell>
        </row>
        <row r="158">
          <cell r="D158" t="str">
            <v>71355-X1V03-A</v>
          </cell>
          <cell r="E158" t="str">
            <v>PLATE, RR SEAT BACK HINGE, OUTER RH</v>
          </cell>
          <cell r="F158">
            <v>1.1599999999999999</v>
          </cell>
        </row>
        <row r="159">
          <cell r="D159" t="str">
            <v>71357-X1V03-A</v>
          </cell>
          <cell r="E159" t="str">
            <v>PLATE, RR SEAT BACK HINGE, OUTER LH</v>
          </cell>
          <cell r="F159">
            <v>1.1599999999999999</v>
          </cell>
        </row>
        <row r="160">
          <cell r="D160" t="str">
            <v>71356-X1V03-A</v>
          </cell>
          <cell r="E160" t="str">
            <v>PLATE, RR SEAT BACK HINGE, INNER RH</v>
          </cell>
          <cell r="F160" t="str">
            <v>N/A</v>
          </cell>
        </row>
        <row r="161">
          <cell r="D161" t="str">
            <v>71354-X1V06-A</v>
          </cell>
          <cell r="E161" t="str">
            <v>BRACKET, RR SEAT BACK LOCK LEVER</v>
          </cell>
          <cell r="F161">
            <v>0.71</v>
          </cell>
        </row>
        <row r="162">
          <cell r="D162" t="str">
            <v>71391-X1V07-A</v>
          </cell>
          <cell r="E162" t="str">
            <v>BRACKET, RR SEAT BACK LOCK SET</v>
          </cell>
          <cell r="F162">
            <v>2.2599999999999998</v>
          </cell>
        </row>
        <row r="163">
          <cell r="D163" t="str">
            <v>71317-X1V03</v>
          </cell>
          <cell r="E163" t="str">
            <v>BRACKET, CTR SEAT CUSHION</v>
          </cell>
          <cell r="F163">
            <v>0.57999999999999996</v>
          </cell>
        </row>
        <row r="164">
          <cell r="D164" t="str">
            <v>71318-X1V02-A</v>
          </cell>
          <cell r="E164" t="str">
            <v>REINFORCEMENT, CTR SEAT CUSHION</v>
          </cell>
          <cell r="F164">
            <v>1.48</v>
          </cell>
        </row>
        <row r="165">
          <cell r="D165" t="str">
            <v>71333-X1V02-A</v>
          </cell>
          <cell r="E165" t="str">
            <v>LEG, RR SEAT CUSHION</v>
          </cell>
          <cell r="F165" t="str">
            <v>N/A</v>
          </cell>
        </row>
        <row r="166">
          <cell r="D166" t="str">
            <v>71333-X1V03-A</v>
          </cell>
          <cell r="E166" t="str">
            <v>LEG, RR SEAT CUSHION</v>
          </cell>
          <cell r="F166" t="str">
            <v>N/A</v>
          </cell>
        </row>
        <row r="167">
          <cell r="D167" t="str">
            <v>71333-X1V04-A</v>
          </cell>
          <cell r="E167" t="str">
            <v>LEG, RR SEAT CUSHION</v>
          </cell>
          <cell r="F167" t="str">
            <v>N/A</v>
          </cell>
        </row>
        <row r="168">
          <cell r="D168" t="str">
            <v>71333-X1V05-A</v>
          </cell>
          <cell r="E168" t="str">
            <v>LEG, RR SEAT CUSHION</v>
          </cell>
          <cell r="F168" t="str">
            <v>N/A</v>
          </cell>
        </row>
        <row r="169">
          <cell r="D169" t="str">
            <v>71339-X1V04-A</v>
          </cell>
          <cell r="E169" t="str">
            <v>BRACKET, RR SEAT CUSHION LEG, RR</v>
          </cell>
          <cell r="F169">
            <v>1.37</v>
          </cell>
        </row>
        <row r="170">
          <cell r="D170" t="str">
            <v>71339-X1V05-A</v>
          </cell>
          <cell r="E170" t="str">
            <v>BRACKET, RR SEAT CUSHION LEG, RR</v>
          </cell>
          <cell r="F170" t="str">
            <v>N/A</v>
          </cell>
        </row>
        <row r="171">
          <cell r="D171" t="str">
            <v>S1211-31530</v>
          </cell>
          <cell r="E171" t="str">
            <v>PANEL, RR SEAT CUSHION</v>
          </cell>
          <cell r="F171">
            <v>1.1299999999999999</v>
          </cell>
        </row>
        <row r="172">
          <cell r="D172" t="str">
            <v>51566-X1V00</v>
          </cell>
          <cell r="E172" t="str">
            <v>SUPPORT, ANCHOR ARM</v>
          </cell>
          <cell r="F172" t="str">
            <v>N/A</v>
          </cell>
        </row>
        <row r="173">
          <cell r="D173" t="str">
            <v>51568-X1V00-A</v>
          </cell>
          <cell r="E173" t="str">
            <v>SUPPORT, ANCHOR ARM, LWR RH</v>
          </cell>
          <cell r="F173" t="str">
            <v>N/A</v>
          </cell>
        </row>
        <row r="174">
          <cell r="D174" t="str">
            <v>51569-X1V00-A</v>
          </cell>
          <cell r="E174" t="str">
            <v>SUPPORT, ANCHOR ARM, LWR LH</v>
          </cell>
          <cell r="F174" t="str">
            <v>N/A</v>
          </cell>
        </row>
        <row r="175">
          <cell r="D175" t="str">
            <v>71303-X1V01</v>
          </cell>
          <cell r="E175" t="str">
            <v>HINGE SUB-ASSY, RR SEAT BACK, RH</v>
          </cell>
          <cell r="F175" t="str">
            <v>N/A</v>
          </cell>
        </row>
        <row r="176">
          <cell r="D176" t="str">
            <v>71304-X1V00</v>
          </cell>
          <cell r="E176" t="str">
            <v>HINGE SUB-ASSY, RR SEAT BACK, LH</v>
          </cell>
          <cell r="F176" t="str">
            <v>N/A</v>
          </cell>
        </row>
        <row r="177">
          <cell r="D177" t="str">
            <v>71305-X1V00-A</v>
          </cell>
          <cell r="E177" t="str">
            <v>HINGE SUB-ASSY, RR SEAT BACK, CTR</v>
          </cell>
          <cell r="F177" t="str">
            <v>N/A</v>
          </cell>
        </row>
        <row r="178">
          <cell r="D178" t="str">
            <v>72681-X1V00</v>
          </cell>
          <cell r="E178" t="str">
            <v>HOOK, RR SEAT</v>
          </cell>
          <cell r="F178">
            <v>0.64</v>
          </cell>
        </row>
        <row r="179">
          <cell r="D179" t="str">
            <v>72968-X1V00</v>
          </cell>
          <cell r="E179" t="str">
            <v>BRACKET, RR SEAT TURN</v>
          </cell>
          <cell r="F179">
            <v>0.94</v>
          </cell>
        </row>
        <row r="180">
          <cell r="D180" t="str">
            <v>72988-X1V00</v>
          </cell>
          <cell r="E180" t="str">
            <v>BRACKET, RR SEAT TURN, SIDE</v>
          </cell>
          <cell r="F180">
            <v>0.59</v>
          </cell>
        </row>
        <row r="181">
          <cell r="D181" t="str">
            <v>67626-482LL-1</v>
          </cell>
          <cell r="E181" t="str">
            <v>BRACKET, DOOR TRIM NO.2</v>
          </cell>
          <cell r="F181" t="str">
            <v>N/A</v>
          </cell>
        </row>
        <row r="182">
          <cell r="D182" t="str">
            <v>67625-482LL-1</v>
          </cell>
          <cell r="E182" t="str">
            <v>BRACKET, DOOR TRIM NO.1</v>
          </cell>
          <cell r="F182" t="str">
            <v>N/A</v>
          </cell>
        </row>
        <row r="183">
          <cell r="D183" t="str">
            <v>71168-47010</v>
          </cell>
          <cell r="E183" t="str">
            <v>BRACKET, FR SEAT BACK HEADREST SET, LH</v>
          </cell>
          <cell r="F183" t="str">
            <v>N/A</v>
          </cell>
        </row>
        <row r="184">
          <cell r="D184" t="str">
            <v>71167-47010</v>
          </cell>
          <cell r="E184" t="str">
            <v>BRACKET, FR SEAT BACK HEADREST SET, RH</v>
          </cell>
          <cell r="F184" t="str">
            <v>N/A</v>
          </cell>
        </row>
        <row r="185">
          <cell r="D185" t="str">
            <v>71212-X1V11</v>
          </cell>
          <cell r="E185" t="str">
            <v>FRAME, RR SEAT CUSHION, FR B</v>
          </cell>
          <cell r="F185">
            <v>7.38</v>
          </cell>
        </row>
        <row r="186">
          <cell r="D186" t="str">
            <v>71216-X1V05-A</v>
          </cell>
          <cell r="E186" t="str">
            <v>FRAME, RR SEAT CUSHION, RR RH</v>
          </cell>
          <cell r="F186">
            <v>13.14</v>
          </cell>
        </row>
        <row r="187">
          <cell r="D187" t="str">
            <v>71217-X1V05</v>
          </cell>
          <cell r="E187" t="str">
            <v>FRAME, RR SEAT CUSHION, RR LH</v>
          </cell>
          <cell r="F187">
            <v>8.27</v>
          </cell>
        </row>
        <row r="188">
          <cell r="D188" t="str">
            <v>72623-X1V01</v>
          </cell>
          <cell r="E188" t="str">
            <v>PIPE, RR SEAT BACK PROTECTOR</v>
          </cell>
          <cell r="F188">
            <v>12.65</v>
          </cell>
        </row>
        <row r="189">
          <cell r="D189" t="str">
            <v>68171-52180</v>
          </cell>
          <cell r="E189" t="str">
            <v>WEATHERSTRIP, FR DOOR GLASS INNER, RH</v>
          </cell>
          <cell r="F189">
            <v>6.2</v>
          </cell>
        </row>
        <row r="190">
          <cell r="D190" t="str">
            <v>68172-52150</v>
          </cell>
          <cell r="E190" t="str">
            <v>WEATHERSTRIP, FR DOOR GLASS INNER, LH</v>
          </cell>
          <cell r="F190">
            <v>6.2</v>
          </cell>
        </row>
        <row r="191">
          <cell r="D191" t="str">
            <v>67743-X1V01</v>
          </cell>
          <cell r="E191" t="str">
            <v>SEAL, FR DOOR TRIM, RH</v>
          </cell>
          <cell r="F191" t="str">
            <v>N/A</v>
          </cell>
        </row>
        <row r="192">
          <cell r="D192" t="str">
            <v>68173-52130</v>
          </cell>
          <cell r="E192" t="str">
            <v>WEATHERSTRIP, RR DOOR GLASS INNER, RH</v>
          </cell>
          <cell r="F192">
            <v>5.21</v>
          </cell>
        </row>
        <row r="193">
          <cell r="D193" t="str">
            <v>68174-52130</v>
          </cell>
          <cell r="E193" t="str">
            <v>WEATHERSTRIP, RR DOOR GLASS INNER, LH</v>
          </cell>
          <cell r="F193">
            <v>5.21</v>
          </cell>
        </row>
        <row r="194">
          <cell r="D194" t="str">
            <v>67141-X1V00</v>
          </cell>
          <cell r="E194" t="str">
            <v>PAD, FR DOOR TRIM</v>
          </cell>
          <cell r="F194">
            <v>0.5</v>
          </cell>
        </row>
        <row r="195">
          <cell r="D195" t="str">
            <v>67341-X1V00</v>
          </cell>
          <cell r="E195" t="str">
            <v>PAD, RR DOOR TRIM</v>
          </cell>
          <cell r="F195">
            <v>0.8</v>
          </cell>
        </row>
        <row r="196">
          <cell r="D196" t="str">
            <v>S1703-351L0</v>
          </cell>
          <cell r="E196" t="str">
            <v>WIRE, FR SEAT CUSHION PAD, INSERT</v>
          </cell>
          <cell r="F196">
            <v>4.3499999999999996</v>
          </cell>
        </row>
        <row r="197">
          <cell r="D197" t="str">
            <v>95512-20020</v>
          </cell>
          <cell r="E197" t="str">
            <v>INSERT WIRE</v>
          </cell>
          <cell r="F197">
            <v>4.3499999999999996</v>
          </cell>
        </row>
        <row r="198">
          <cell r="D198" t="str">
            <v>S1437-351L1</v>
          </cell>
          <cell r="E198" t="str">
            <v>WIRE, FR SEAT BACK PAD, INSERT</v>
          </cell>
          <cell r="F198">
            <v>4.3499999999999996</v>
          </cell>
        </row>
        <row r="199">
          <cell r="D199" t="str">
            <v>95512-20008</v>
          </cell>
          <cell r="E199" t="str">
            <v>INSERT WIRE</v>
          </cell>
          <cell r="F199">
            <v>4.3499999999999996</v>
          </cell>
        </row>
        <row r="200">
          <cell r="D200" t="str">
            <v>95512-20023</v>
          </cell>
          <cell r="E200" t="str">
            <v>INSERT WIRE</v>
          </cell>
          <cell r="F200">
            <v>4.3499999999999996</v>
          </cell>
        </row>
        <row r="201">
          <cell r="D201" t="str">
            <v>95512-20020</v>
          </cell>
          <cell r="E201" t="str">
            <v>INSERT WIRE</v>
          </cell>
          <cell r="F201">
            <v>4.3499999999999996</v>
          </cell>
        </row>
        <row r="202">
          <cell r="D202" t="str">
            <v>95512-20029</v>
          </cell>
          <cell r="E202" t="str">
            <v>INSERT WIRE</v>
          </cell>
          <cell r="F202">
            <v>4.3499999999999996</v>
          </cell>
        </row>
        <row r="203">
          <cell r="D203" t="str">
            <v>95512-20025</v>
          </cell>
          <cell r="E203" t="str">
            <v>INSERT WIRE</v>
          </cell>
          <cell r="F203">
            <v>5.55</v>
          </cell>
        </row>
        <row r="204">
          <cell r="D204" t="str">
            <v>95512-20028</v>
          </cell>
          <cell r="E204" t="str">
            <v>INSERT WIRE</v>
          </cell>
          <cell r="F204">
            <v>5.55</v>
          </cell>
        </row>
        <row r="205">
          <cell r="D205" t="str">
            <v>95512-20036</v>
          </cell>
          <cell r="E205" t="str">
            <v>INSERT WIRE</v>
          </cell>
          <cell r="F205">
            <v>5.55</v>
          </cell>
        </row>
        <row r="206">
          <cell r="D206" t="str">
            <v>95512-20037</v>
          </cell>
          <cell r="E206" t="str">
            <v>INSERT WIRE</v>
          </cell>
          <cell r="F206">
            <v>5.55</v>
          </cell>
        </row>
        <row r="207">
          <cell r="D207" t="str">
            <v>67811-X1V00</v>
          </cell>
          <cell r="E207" t="str">
            <v>PAD, FR DOOR SILENCER</v>
          </cell>
          <cell r="F207">
            <v>10.06</v>
          </cell>
        </row>
        <row r="208">
          <cell r="D208" t="str">
            <v>67812-X1V00</v>
          </cell>
          <cell r="E208" t="str">
            <v>PAD, RR DOOR SILENCER</v>
          </cell>
          <cell r="F208">
            <v>10.06</v>
          </cell>
        </row>
        <row r="209">
          <cell r="D209" t="str">
            <v>72991-12100-B</v>
          </cell>
          <cell r="E209" t="str">
            <v>COVER, FR SEAT</v>
          </cell>
          <cell r="F209" t="str">
            <v>kiv</v>
          </cell>
        </row>
        <row r="210">
          <cell r="D210" t="str">
            <v>67691-52010</v>
          </cell>
          <cell r="E210" t="str">
            <v>COVER, FR DOOR TRIM ASSY</v>
          </cell>
          <cell r="F210" t="str">
            <v>kiv</v>
          </cell>
        </row>
        <row r="211">
          <cell r="D211" t="str">
            <v>67691-X1V02</v>
          </cell>
          <cell r="E211" t="str">
            <v>COVER, FR DOOR TRIM ASSY</v>
          </cell>
          <cell r="F211" t="str">
            <v>kiv</v>
          </cell>
        </row>
        <row r="212">
          <cell r="D212" t="str">
            <v>67831-482LL-1</v>
          </cell>
          <cell r="E212" t="str">
            <v>COVER, FR DOOR SERVICE HOLE, RH</v>
          </cell>
          <cell r="F212" t="str">
            <v>kiv</v>
          </cell>
        </row>
        <row r="213">
          <cell r="D213" t="str">
            <v>67832-482LL-1</v>
          </cell>
          <cell r="E213" t="str">
            <v>COVER, FR DOOR SERVICE HOLE, LH</v>
          </cell>
          <cell r="F213" t="str">
            <v>kiv</v>
          </cell>
        </row>
        <row r="214">
          <cell r="D214" t="str">
            <v>67841-482LL-1</v>
          </cell>
          <cell r="E214" t="str">
            <v>COVER, RR DOOR SERVICE HOLE, RH</v>
          </cell>
          <cell r="F214" t="str">
            <v>kiv</v>
          </cell>
        </row>
        <row r="215">
          <cell r="D215" t="str">
            <v>67842-482LL-1</v>
          </cell>
          <cell r="E215" t="str">
            <v>COVER, RR DOOR SERVICE HOLE, LH</v>
          </cell>
          <cell r="F215" t="str">
            <v>kiv</v>
          </cell>
        </row>
        <row r="216">
          <cell r="D216" t="str">
            <v>71812-06110</v>
          </cell>
          <cell r="E216" t="str">
            <v>SHIELD, FR SEAT CUSHION, LH</v>
          </cell>
          <cell r="F216">
            <v>9.3800000000000008</v>
          </cell>
        </row>
        <row r="217">
          <cell r="D217" t="str">
            <v>71811-06100</v>
          </cell>
          <cell r="E217" t="str">
            <v>SHIELD, FR SEAT CUSHION, RH</v>
          </cell>
          <cell r="F217">
            <v>9.32</v>
          </cell>
        </row>
        <row r="218">
          <cell r="D218" t="str">
            <v>71861-06060</v>
          </cell>
          <cell r="E218" t="str">
            <v>SHIELD, FR SEAT CUSHION INNER, RH</v>
          </cell>
          <cell r="F218">
            <v>3.89</v>
          </cell>
        </row>
        <row r="219">
          <cell r="D219" t="str">
            <v>71862-06070</v>
          </cell>
          <cell r="E219" t="str">
            <v>SHIELD, FR SEAT CUSHION INNER, LH</v>
          </cell>
          <cell r="F219">
            <v>3.89</v>
          </cell>
        </row>
        <row r="220">
          <cell r="D220" t="str">
            <v>71873-06250</v>
          </cell>
          <cell r="E220" t="str">
            <v>SHIELD, FR SEAT CUSHION LWR, RH</v>
          </cell>
          <cell r="F220">
            <v>2.0099999999999998</v>
          </cell>
        </row>
        <row r="221">
          <cell r="D221" t="str">
            <v>71874-06260</v>
          </cell>
          <cell r="E221" t="str">
            <v>SHIELD, FR SEAT CUSHION LWR, LH</v>
          </cell>
          <cell r="F221">
            <v>2.0099999999999998</v>
          </cell>
        </row>
        <row r="222">
          <cell r="D222" t="str">
            <v>71875-06070</v>
          </cell>
          <cell r="E222" t="str">
            <v>COVER, RECLINING ADJUSTER INSIDE, RH</v>
          </cell>
          <cell r="F222">
            <v>1.18</v>
          </cell>
        </row>
        <row r="223">
          <cell r="D223" t="str">
            <v>71876-06320</v>
          </cell>
          <cell r="E223" t="str">
            <v>COVER, RECLINING ADJUSTER INSIDE, LH</v>
          </cell>
          <cell r="F223">
            <v>1.18</v>
          </cell>
        </row>
        <row r="224">
          <cell r="D224" t="str">
            <v>71875-06370</v>
          </cell>
          <cell r="E224" t="str">
            <v>COVER, RECLINING ADJUSTER INSIDE, RH</v>
          </cell>
          <cell r="F224">
            <v>1.55</v>
          </cell>
        </row>
        <row r="225">
          <cell r="D225" t="str">
            <v>71876-06400</v>
          </cell>
          <cell r="E225" t="str">
            <v>COVER, RECLINING ADJUSTER INSIDE, LH</v>
          </cell>
          <cell r="F225">
            <v>1.55</v>
          </cell>
        </row>
        <row r="226">
          <cell r="D226" t="str">
            <v>72525-06030</v>
          </cell>
          <cell r="E226" t="str">
            <v>HANDLE, RECLINING ADJUSTER RELEASE</v>
          </cell>
          <cell r="F226">
            <v>2.35</v>
          </cell>
        </row>
        <row r="227">
          <cell r="D227" t="str">
            <v>72526-06030</v>
          </cell>
          <cell r="E227" t="str">
            <v>HANDLE, RECLINING ADJUSTER RELEASE, LH</v>
          </cell>
          <cell r="F227">
            <v>2.35</v>
          </cell>
        </row>
        <row r="228">
          <cell r="D228" t="str">
            <v>72526-06060</v>
          </cell>
          <cell r="E228" t="str">
            <v>HANDLE, RECLINING ADJUSTER RELEASE, LH</v>
          </cell>
          <cell r="F228">
            <v>4.18</v>
          </cell>
        </row>
        <row r="229">
          <cell r="D229" t="str">
            <v>72494-06020</v>
          </cell>
          <cell r="E229" t="str">
            <v>HANDLE, VERTICAL ADJUSTING</v>
          </cell>
          <cell r="F229" t="str">
            <v>N/A</v>
          </cell>
        </row>
        <row r="230">
          <cell r="D230" t="str">
            <v>72462-06010</v>
          </cell>
          <cell r="E230" t="str">
            <v>COVER, VERTICAL ADJUSTER</v>
          </cell>
          <cell r="F230" t="str">
            <v>N/A</v>
          </cell>
        </row>
        <row r="231">
          <cell r="D231" t="str">
            <v>73345-33020-B</v>
          </cell>
          <cell r="E231" t="str">
            <v>GUIDE, RR SEAT SHOULDER BELT, CTR</v>
          </cell>
          <cell r="F231" t="str">
            <v>N/A</v>
          </cell>
        </row>
        <row r="232">
          <cell r="D232" t="str">
            <v>72693-12080-A</v>
          </cell>
          <cell r="E232" t="str">
            <v>HOOK, RR SEAT CUSHION LOCK</v>
          </cell>
          <cell r="F232" t="str">
            <v>N/A</v>
          </cell>
        </row>
        <row r="233">
          <cell r="D233" t="str">
            <v>76971-52010-B</v>
          </cell>
          <cell r="E233" t="str">
            <v>COVER, RR UNDER SIDE</v>
          </cell>
          <cell r="F233">
            <v>26.54</v>
          </cell>
        </row>
        <row r="234">
          <cell r="D234" t="str">
            <v>76973-52020-B</v>
          </cell>
          <cell r="E234" t="str">
            <v>COVER, RR UNDER SIDE, RH</v>
          </cell>
          <cell r="F234">
            <v>10.039999999999999</v>
          </cell>
        </row>
        <row r="235">
          <cell r="D235" t="str">
            <v>76974-52020-B</v>
          </cell>
          <cell r="E235" t="str">
            <v>COVER, RR UNDER SIDE, LH</v>
          </cell>
          <cell r="F235">
            <v>10.039999999999999</v>
          </cell>
        </row>
        <row r="236">
          <cell r="D236" t="str">
            <v>72646-33010-B</v>
          </cell>
          <cell r="E236" t="str">
            <v>GROMMET, FR SEAT BACK STOP BUTTON</v>
          </cell>
          <cell r="F236">
            <v>0.79</v>
          </cell>
        </row>
        <row r="237">
          <cell r="D237" t="str">
            <v>72661-32030</v>
          </cell>
          <cell r="E237" t="str">
            <v>BUTTON, RR SEAT BACK LOCK RELEASE</v>
          </cell>
          <cell r="F237" t="str">
            <v>N/A</v>
          </cell>
        </row>
        <row r="238">
          <cell r="D238" t="str">
            <v>72868-52040-B</v>
          </cell>
          <cell r="E238" t="str">
            <v>COVER, CTR ARMREST HINGE</v>
          </cell>
          <cell r="F238">
            <v>3.67</v>
          </cell>
        </row>
        <row r="239">
          <cell r="D239" t="str">
            <v>64275-482LL-1</v>
          </cell>
          <cell r="E239" t="str">
            <v>COVER, ROOM PARTITION</v>
          </cell>
          <cell r="F239" t="str">
            <v>N/A</v>
          </cell>
        </row>
        <row r="240">
          <cell r="D240" t="str">
            <v>64275-482LM-1</v>
          </cell>
          <cell r="E240" t="str">
            <v>COVER, ROOM PARTITION</v>
          </cell>
          <cell r="F240">
            <v>20.260000000000002</v>
          </cell>
        </row>
        <row r="241">
          <cell r="D241" t="str">
            <v>67777-X1V01-A</v>
          </cell>
          <cell r="E241" t="str">
            <v>POCKET, FR DOOR TRIM, RH</v>
          </cell>
          <cell r="F241">
            <v>7.61</v>
          </cell>
        </row>
        <row r="242">
          <cell r="D242" t="str">
            <v>67778-X1V01-A</v>
          </cell>
          <cell r="E242" t="str">
            <v>POCKET, FR DOOR TRIM, LH</v>
          </cell>
          <cell r="F242">
            <v>7.61</v>
          </cell>
        </row>
        <row r="243">
          <cell r="D243" t="str">
            <v>67781-X1V01</v>
          </cell>
          <cell r="E243" t="str">
            <v>COVER, FR DOOR TRIM UPR, RH</v>
          </cell>
          <cell r="F243">
            <v>2.4900000000000002</v>
          </cell>
        </row>
        <row r="244">
          <cell r="D244" t="str">
            <v>67782-X1V00</v>
          </cell>
          <cell r="E244" t="str">
            <v>COVER, FR DOOR TRIM UPR, LH</v>
          </cell>
          <cell r="F244">
            <v>2.4900000000000002</v>
          </cell>
        </row>
        <row r="245">
          <cell r="D245" t="str">
            <v>64743-482LL-1</v>
          </cell>
          <cell r="E245" t="str">
            <v>DOOR, DECK SIDE BOX, RH</v>
          </cell>
          <cell r="F245" t="str">
            <v>N/A</v>
          </cell>
        </row>
        <row r="246">
          <cell r="D246" t="str">
            <v>64744-482LL-1</v>
          </cell>
          <cell r="E246" t="str">
            <v>DOOR, DECK SIDE BOX, LH</v>
          </cell>
          <cell r="F246" t="str">
            <v>N/A</v>
          </cell>
        </row>
        <row r="247">
          <cell r="D247" t="str">
            <v>71910-52600</v>
          </cell>
          <cell r="E247" t="str">
            <v>HEADREST ASSY, FR SEAT</v>
          </cell>
          <cell r="F247">
            <v>12.45</v>
          </cell>
        </row>
        <row r="248">
          <cell r="D248" t="str">
            <v>71910-52590</v>
          </cell>
          <cell r="E248" t="str">
            <v>HEADREST ASSY, FR SEAT</v>
          </cell>
          <cell r="F248">
            <v>12.45</v>
          </cell>
        </row>
        <row r="249">
          <cell r="D249" t="str">
            <v>71940-52360</v>
          </cell>
          <cell r="E249" t="str">
            <v>HEADREST ASSY, RR SEAT</v>
          </cell>
          <cell r="F249">
            <v>11.43</v>
          </cell>
        </row>
        <row r="250">
          <cell r="D250" t="str">
            <v>71940-52350</v>
          </cell>
          <cell r="E250" t="str">
            <v>HEADREST ASSY, RR SEAT</v>
          </cell>
          <cell r="F250">
            <v>11.43</v>
          </cell>
        </row>
        <row r="251">
          <cell r="D251" t="str">
            <v>71511-351L0</v>
          </cell>
          <cell r="E251" t="str">
            <v>PAD, FR SEAT CUSHION</v>
          </cell>
          <cell r="F251">
            <v>47.65</v>
          </cell>
        </row>
        <row r="252">
          <cell r="D252" t="str">
            <v>71551-351L0</v>
          </cell>
          <cell r="E252" t="str">
            <v>PAD, FR SEAT BACK</v>
          </cell>
          <cell r="F252">
            <v>38.54</v>
          </cell>
        </row>
        <row r="253">
          <cell r="D253" t="str">
            <v>71503-52340-A</v>
          </cell>
          <cell r="E253" t="str">
            <v>PAD SUB-ASSY, RR SEAT CUSHION</v>
          </cell>
          <cell r="F253">
            <v>52.88</v>
          </cell>
        </row>
        <row r="254">
          <cell r="D254" t="str">
            <v>71507-52080-A</v>
          </cell>
          <cell r="E254" t="str">
            <v>PAD SUB-ASSY, RR SEAT BACK</v>
          </cell>
          <cell r="F254">
            <v>12.5</v>
          </cell>
        </row>
        <row r="255">
          <cell r="D255" t="str">
            <v>71651-52320</v>
          </cell>
          <cell r="E255" t="str">
            <v>PAD, RR SEAT BACK, RH</v>
          </cell>
          <cell r="F255">
            <v>18.420000000000002</v>
          </cell>
        </row>
        <row r="256">
          <cell r="D256" t="str">
            <v>71652-52220</v>
          </cell>
          <cell r="E256" t="str">
            <v>PAD, RR SEAT BACK, LH</v>
          </cell>
          <cell r="F256">
            <v>18.420000000000002</v>
          </cell>
        </row>
        <row r="257">
          <cell r="D257" t="str">
            <v>72083-52040</v>
          </cell>
          <cell r="E257" t="str">
            <v>PAD SUB-ASSY, RR SEAT CTR ARMREST</v>
          </cell>
          <cell r="F257">
            <v>8.81</v>
          </cell>
        </row>
        <row r="258">
          <cell r="D258" t="str">
            <v>71910-52600</v>
          </cell>
          <cell r="E258" t="str">
            <v>HEADREST ASSY, FR SEAT</v>
          </cell>
          <cell r="F258" t="str">
            <v>*7.73</v>
          </cell>
        </row>
        <row r="259">
          <cell r="D259" t="str">
            <v>71910-52590</v>
          </cell>
          <cell r="E259" t="str">
            <v>HEADREST ASSY, FR SEAT</v>
          </cell>
          <cell r="F259" t="str">
            <v>*7.73</v>
          </cell>
        </row>
        <row r="260">
          <cell r="D260" t="str">
            <v>71940-52360</v>
          </cell>
          <cell r="E260" t="str">
            <v>HEADREST ASSY, RR SEAT</v>
          </cell>
          <cell r="F260" t="str">
            <v>*8.26</v>
          </cell>
        </row>
        <row r="261">
          <cell r="D261" t="str">
            <v>71940-52350</v>
          </cell>
          <cell r="E261" t="str">
            <v>HEADREST ASSY, RR SEAT</v>
          </cell>
          <cell r="F261" t="str">
            <v>*8.26</v>
          </cell>
        </row>
        <row r="262">
          <cell r="D262" t="str">
            <v>71511-351L0</v>
          </cell>
          <cell r="E262" t="str">
            <v>PAD, FR SEAT CUSHION</v>
          </cell>
          <cell r="F262">
            <v>21.84</v>
          </cell>
        </row>
        <row r="263">
          <cell r="D263" t="str">
            <v>71551-351L0</v>
          </cell>
          <cell r="E263" t="str">
            <v>PAD, FR SEAT BACK</v>
          </cell>
          <cell r="F263">
            <v>18.239999999999998</v>
          </cell>
        </row>
        <row r="264">
          <cell r="D264" t="str">
            <v>71503-52340-A</v>
          </cell>
          <cell r="E264" t="str">
            <v>PAD SUB-ASSY, RR SEAT CUSHION</v>
          </cell>
          <cell r="F264">
            <v>33.950000000000003</v>
          </cell>
        </row>
        <row r="265">
          <cell r="D265" t="str">
            <v>71507-52080-A</v>
          </cell>
          <cell r="E265" t="str">
            <v>PAD SUB-ASSY, RR SEAT BACK</v>
          </cell>
          <cell r="F265">
            <v>45.3</v>
          </cell>
        </row>
        <row r="266">
          <cell r="D266" t="str">
            <v>71651-52320</v>
          </cell>
          <cell r="E266" t="str">
            <v>PAD, RR SEAT BACK, RH</v>
          </cell>
          <cell r="F266">
            <v>17.88</v>
          </cell>
        </row>
        <row r="267">
          <cell r="D267" t="str">
            <v>71652-52220</v>
          </cell>
          <cell r="E267" t="str">
            <v>PAD, RR SEAT BACK, LH</v>
          </cell>
          <cell r="F267">
            <v>15.42</v>
          </cell>
        </row>
        <row r="268">
          <cell r="D268" t="str">
            <v>D7621-15601</v>
          </cell>
          <cell r="E268" t="str">
            <v>Protector,Door Trim</v>
          </cell>
          <cell r="F268">
            <v>0.05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is"/>
      <sheetName val="bs(ana)"/>
      <sheetName val="gae"/>
      <sheetName val="bs monthly"/>
      <sheetName val="is monthly"/>
      <sheetName val="final-graph "/>
      <sheetName val="final-graph  (2)"/>
      <sheetName val="is monthly GTM"/>
      <sheetName val="is monthly CVJ"/>
      <sheetName val="is actual budget(ignore)"/>
      <sheetName val="is actual budget2"/>
      <sheetName val="is actual budget GTM(ignore)"/>
      <sheetName val="is actual budget GTM2"/>
      <sheetName val="is actual budget CVJ(ignore)"/>
      <sheetName val="is actual budget CVJ 2"/>
      <sheetName val="Miyake 1"/>
      <sheetName val="Miyake 2"/>
      <sheetName val="Sheet1"/>
      <sheetName val="Miyake 3"/>
      <sheetName val="Sheet1 (2)"/>
      <sheetName val="is actual budget CVJ"/>
      <sheetName val="ﾃｽﾄﾃﾞｰﾀ一覧"/>
      <sheetName val="Supplier Master IF"/>
      <sheetName val="SCHEDULES"/>
      <sheetName val="Net Price Position - Sheet 1"/>
      <sheetName val="画面説明"/>
      <sheetName val="データ①"/>
      <sheetName val="Overtime Charges"/>
      <sheetName val="AUTO123"/>
      <sheetName val="LVC 31RB"/>
      <sheetName val="B1"/>
      <sheetName val="27850"/>
      <sheetName val="FS"/>
      <sheetName val="清单"/>
      <sheetName val="利润表"/>
      <sheetName val="Camera"/>
      <sheetName val="bs_is"/>
      <sheetName val="bs_monthly"/>
      <sheetName val="is_monthly"/>
      <sheetName val="final-graph_"/>
      <sheetName val="final-graph__(2)"/>
      <sheetName val="is_monthly_GTM"/>
      <sheetName val="is_monthly_CVJ"/>
      <sheetName val="is_actual_budget(ignore)"/>
      <sheetName val="is_actual_budget2"/>
      <sheetName val="is_actual_budget_GTM(ignore)"/>
      <sheetName val="is_actual_budget_GTM2"/>
      <sheetName val="is_actual_budget_CVJ(ignore)"/>
      <sheetName val="is_actual_budget_CVJ_2"/>
      <sheetName val="Miyake_1"/>
      <sheetName val="Miyake_2"/>
      <sheetName val="Miyake_3"/>
      <sheetName val="Sheet1_(2)"/>
      <sheetName val="is_actual_budget_CVJ"/>
      <sheetName val="toyota"/>
      <sheetName val="投資ﾌｫﾛｰ"/>
      <sheetName val="推移"/>
      <sheetName val="検証確認シート"/>
      <sheetName val="価格"/>
      <sheetName val="Pull down"/>
      <sheetName val="590T並"/>
      <sheetName val="仕入住原"/>
      <sheetName val="基本日程"/>
      <sheetName val="日程"/>
      <sheetName val="FLEET PROVISION"/>
      <sheetName val="??"/>
      <sheetName val="バス"/>
      <sheetName val="Attachment"/>
      <sheetName val="（別紙5-1）PP02簡素化"/>
      <sheetName val="6SWRF_W"/>
      <sheetName val="__"/>
      <sheetName val="セット式"/>
      <sheetName val="TAM"/>
      <sheetName val="4_AL_CUSTOMER&lt;not_for_print&gt;"/>
      <sheetName val="7_HN_PRODUCTS&lt;not_for_print&gt;"/>
      <sheetName val="5_AL_PRODUCTS&lt;not_for_print&gt;"/>
      <sheetName val="6_HN_CUSTOMER&lt;not_for_print&gt;"/>
      <sheetName val="97RAW"/>
      <sheetName val="Book3"/>
      <sheetName val="ヤマトﾓﾆﾀｰ380_20070217_075103_2007"/>
      <sheetName val="現ﾔﾏﾄﾊﾟﾀｰﾝ"/>
      <sheetName val="ﾃﾞｰﾀ  (真)"/>
      <sheetName val="表_数字のみ"/>
      <sheetName val="A"/>
      <sheetName val="諸元まとめ"/>
      <sheetName val="Target380NX "/>
      <sheetName val="dyna"/>
      <sheetName val="計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C-COVER"/>
      <sheetName val="COVER明細"/>
      <sheetName val="表皮使用量"/>
      <sheetName val="ﾗﾐ単価"/>
      <sheetName val="縫製加工費"/>
      <sheetName val="綿布明細"/>
      <sheetName val="FC"/>
      <sheetName val="Sheet2"/>
      <sheetName val="基準ｲﾝﾌﾟｯﾄ"/>
      <sheetName val="#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 UCS"/>
      <sheetName val="Dom UCS (S&amp;M)"/>
      <sheetName val="Summary"/>
      <sheetName val="Assumptions"/>
      <sheetName val="Domestic Options UCS 040602"/>
      <sheetName val="Assumption"/>
      <sheetName val="01"/>
      <sheetName val="NON PROD TARGET"/>
      <sheetName val="RFQ 482L"/>
    </sheetNames>
    <sheetDataSet>
      <sheetData sheetId="0"/>
      <sheetData sheetId="1"/>
      <sheetData sheetId="2"/>
      <sheetData sheetId="3" refreshError="1">
        <row r="5">
          <cell r="C5">
            <v>0.65</v>
          </cell>
          <cell r="D5">
            <v>0.54</v>
          </cell>
          <cell r="E5">
            <v>0.56999999999999995</v>
          </cell>
        </row>
        <row r="6">
          <cell r="C6">
            <v>65</v>
          </cell>
          <cell r="D6">
            <v>70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２３Ｔ"/>
      <sheetName val="Assumptions"/>
      <sheetName val="Part List For Incomplete LOT"/>
    </sheetNames>
    <sheetDataSet>
      <sheetData sheetId="0" refreshError="1">
        <row r="31">
          <cell r="AA31" t="str">
            <v>　　　　６２３Ｔ</v>
          </cell>
          <cell r="AB31" t="str">
            <v xml:space="preserve"> 型  治  具  投  資   売  買  差    比   較</v>
          </cell>
          <cell r="AK31">
            <v>35339.747296875001</v>
          </cell>
        </row>
        <row r="32">
          <cell r="X32" t="str">
            <v>PC</v>
          </cell>
          <cell r="AK32" t="str">
            <v xml:space="preserve"> 経理部 原価企画Ｇ</v>
          </cell>
        </row>
        <row r="34">
          <cell r="Y34" t="str">
            <v xml:space="preserve"> 内 製 型 治 具 投 資  </v>
          </cell>
          <cell r="AC34" t="str">
            <v>　社  内  見  積</v>
          </cell>
          <cell r="AE34" t="str">
            <v xml:space="preserve">  (1)</v>
          </cell>
          <cell r="AF34" t="str">
            <v>　営  業  見  積</v>
          </cell>
          <cell r="AH34" t="str">
            <v xml:space="preserve">  (2)</v>
          </cell>
          <cell r="AJ34" t="str">
            <v xml:space="preserve">     Ａ Ｃ  差</v>
          </cell>
          <cell r="AL34" t="str">
            <v>(2)－(1)</v>
          </cell>
        </row>
        <row r="36">
          <cell r="AC36" t="str">
            <v xml:space="preserve"> １　Ｓ </v>
          </cell>
          <cell r="AD36" t="str">
            <v xml:space="preserve"> １.5 Ｓ </v>
          </cell>
          <cell r="AF36" t="str">
            <v xml:space="preserve"> １　Ｓ </v>
          </cell>
          <cell r="AG36" t="str">
            <v xml:space="preserve"> １.5 Ｓ </v>
          </cell>
          <cell r="AJ36" t="str">
            <v xml:space="preserve"> １　Ｓ </v>
          </cell>
          <cell r="AK36" t="str">
            <v xml:space="preserve"> １.5 Ｓ </v>
          </cell>
        </row>
        <row r="37">
          <cell r="AA37" t="str">
            <v>ＦＲ ＩＮＪ型 (射出圧縮)</v>
          </cell>
          <cell r="AC37">
            <v>52000</v>
          </cell>
          <cell r="AF37">
            <v>142000</v>
          </cell>
        </row>
        <row r="38">
          <cell r="AA38" t="str">
            <v>ＲＲ ＩＮＪ型 (射出圧縮)</v>
          </cell>
          <cell r="AC38">
            <v>38000</v>
          </cell>
          <cell r="AF38" t="str">
            <v>　   ↑</v>
          </cell>
        </row>
        <row r="39">
          <cell r="AA39" t="str">
            <v>ＦＲ ワークキャッチャー</v>
          </cell>
          <cell r="AC39">
            <v>1400</v>
          </cell>
          <cell r="AF39" t="str">
            <v>　   ↑</v>
          </cell>
        </row>
        <row r="40">
          <cell r="AA40" t="str">
            <v>ＲＲ ワークキャッチャー</v>
          </cell>
          <cell r="AC40">
            <v>1400</v>
          </cell>
          <cell r="AF40" t="str">
            <v>　   ↑</v>
          </cell>
        </row>
        <row r="41">
          <cell r="AA41" t="str">
            <v>ＦＲ 形状保持治具</v>
          </cell>
          <cell r="AC41">
            <v>2200</v>
          </cell>
          <cell r="AF41" t="str">
            <v>　   ↑</v>
          </cell>
        </row>
        <row r="42">
          <cell r="AA42" t="str">
            <v>ＲＲ 形状保持治具</v>
          </cell>
          <cell r="AC42">
            <v>1900</v>
          </cell>
          <cell r="AF42" t="str">
            <v>　   ↑</v>
          </cell>
        </row>
        <row r="43">
          <cell r="AA43">
            <v>0</v>
          </cell>
          <cell r="AC43">
            <v>0</v>
          </cell>
        </row>
        <row r="44">
          <cell r="AA44">
            <v>0</v>
          </cell>
          <cell r="AC44">
            <v>0</v>
          </cell>
        </row>
        <row r="45">
          <cell r="Z45" t="str">
            <v xml:space="preserve"> インジェクション型治具 小計</v>
          </cell>
          <cell r="AC45">
            <v>96900</v>
          </cell>
          <cell r="AD45">
            <v>0</v>
          </cell>
          <cell r="AF45">
            <v>142000</v>
          </cell>
          <cell r="AG45">
            <v>0</v>
          </cell>
          <cell r="AJ45">
            <v>45100</v>
          </cell>
        </row>
        <row r="46">
          <cell r="AA46" t="str">
            <v>ｵｰﾅﾒﾝﾄ接着剤塗布 受け型</v>
          </cell>
          <cell r="AC46">
            <v>2000</v>
          </cell>
          <cell r="AF46">
            <v>600</v>
          </cell>
        </row>
        <row r="47">
          <cell r="AA47" t="str">
            <v>　　　↑　　　　 ﾏｽｸ型</v>
          </cell>
          <cell r="AC47">
            <v>4000</v>
          </cell>
          <cell r="AF47" t="str">
            <v>　   ↑</v>
          </cell>
        </row>
        <row r="48">
          <cell r="AA48" t="str">
            <v>接着剤塗布 機器</v>
          </cell>
          <cell r="AC48">
            <v>500</v>
          </cell>
          <cell r="AF48" t="str">
            <v>　   ↑</v>
          </cell>
        </row>
        <row r="49">
          <cell r="AA49" t="str">
            <v>裁断型</v>
          </cell>
          <cell r="AC49">
            <v>800</v>
          </cell>
          <cell r="AF49">
            <v>400</v>
          </cell>
        </row>
        <row r="50">
          <cell r="AA50" t="str">
            <v>ｵｰﾅﾒﾝﾄ表皮圧着ﾋﾟｱｽ型</v>
          </cell>
          <cell r="AC50">
            <v>17000</v>
          </cell>
          <cell r="AF50">
            <v>8000</v>
          </cell>
        </row>
        <row r="51">
          <cell r="AA51" t="str">
            <v>US ｶｼﾒ 受け型</v>
          </cell>
          <cell r="AC51">
            <v>3200</v>
          </cell>
          <cell r="AF51">
            <v>7000</v>
          </cell>
        </row>
        <row r="52">
          <cell r="AA52" t="str">
            <v>　↑　　ﾜｰｸ押え型</v>
          </cell>
          <cell r="AC52">
            <v>500</v>
          </cell>
          <cell r="AF52" t="str">
            <v>　   ↑</v>
          </cell>
        </row>
        <row r="53">
          <cell r="AA53" t="str">
            <v>US ｶｼﾒﾕﾆｯﾄ</v>
          </cell>
          <cell r="AC53">
            <v>700</v>
          </cell>
          <cell r="AF53" t="str">
            <v>　   ↑</v>
          </cell>
        </row>
        <row r="54">
          <cell r="AA54" t="str">
            <v>Ｗ/Ｓ ｶｼﾒ型</v>
          </cell>
          <cell r="AC54">
            <v>2500</v>
          </cell>
          <cell r="AF54">
            <v>1000</v>
          </cell>
        </row>
        <row r="55">
          <cell r="AA55" t="str">
            <v>ﾘﾃｰﾅ 挿入受け</v>
          </cell>
          <cell r="AC55">
            <v>500</v>
          </cell>
          <cell r="AF55">
            <v>1000</v>
          </cell>
        </row>
        <row r="56">
          <cell r="AA56" t="str">
            <v>RR P/Wｽｲｯﾁ 爪曲げｶｼﾒﾕﾆｯﾄ</v>
          </cell>
          <cell r="AC56">
            <v>500</v>
          </cell>
        </row>
        <row r="57">
          <cell r="AA57">
            <v>0</v>
          </cell>
          <cell r="AC57">
            <v>0</v>
          </cell>
        </row>
        <row r="58">
          <cell r="AA58">
            <v>0</v>
          </cell>
          <cell r="AC58">
            <v>0</v>
          </cell>
        </row>
        <row r="59">
          <cell r="Z59" t="str">
            <v xml:space="preserve"> 加 飾 ･ 組 立 設 備   小計</v>
          </cell>
          <cell r="AC59">
            <v>32200</v>
          </cell>
          <cell r="AD59">
            <v>0</v>
          </cell>
          <cell r="AF59">
            <v>18000</v>
          </cell>
          <cell r="AG59">
            <v>0</v>
          </cell>
          <cell r="AJ59">
            <v>-14200</v>
          </cell>
        </row>
        <row r="60">
          <cell r="Y60" t="str">
            <v xml:space="preserve"> 内　製 　型  治  具      計</v>
          </cell>
          <cell r="AC60">
            <v>129100</v>
          </cell>
          <cell r="AD60">
            <v>0</v>
          </cell>
          <cell r="AF60">
            <v>160000</v>
          </cell>
          <cell r="AG60">
            <v>0</v>
          </cell>
          <cell r="AJ60">
            <v>30900</v>
          </cell>
        </row>
        <row r="61">
          <cell r="AA61" t="str">
            <v>ﾄﾘﾑ ＦＲゲージ R+L</v>
          </cell>
          <cell r="AC61">
            <v>2683</v>
          </cell>
          <cell r="AF61">
            <v>5000</v>
          </cell>
        </row>
        <row r="62">
          <cell r="AA62" t="str">
            <v>ﾄﾘﾑ ＲＲゲージ R+L</v>
          </cell>
          <cell r="AC62">
            <v>2546</v>
          </cell>
          <cell r="AF62" t="str">
            <v>　   ↑</v>
          </cell>
        </row>
        <row r="63">
          <cell r="AA63">
            <v>0</v>
          </cell>
          <cell r="AC63">
            <v>0</v>
          </cell>
          <cell r="AJ63">
            <v>0</v>
          </cell>
        </row>
        <row r="64">
          <cell r="AA64">
            <v>0</v>
          </cell>
          <cell r="AC64">
            <v>0</v>
          </cell>
          <cell r="AJ64">
            <v>0</v>
          </cell>
        </row>
        <row r="65">
          <cell r="Y65" t="str">
            <v xml:space="preserve"> 検　　査　  治　  具     計</v>
          </cell>
          <cell r="AC65">
            <v>5229</v>
          </cell>
          <cell r="AD65">
            <v>0</v>
          </cell>
          <cell r="AF65">
            <v>5000</v>
          </cell>
          <cell r="AG65">
            <v>0</v>
          </cell>
          <cell r="AJ65">
            <v>-229</v>
          </cell>
        </row>
        <row r="66">
          <cell r="AA66" t="str">
            <v>納入台車 改造</v>
          </cell>
          <cell r="AC66">
            <v>1400</v>
          </cell>
          <cell r="AF66">
            <v>6000</v>
          </cell>
        </row>
        <row r="67">
          <cell r="AA67">
            <v>0</v>
          </cell>
          <cell r="AC67">
            <v>0</v>
          </cell>
          <cell r="AJ67">
            <v>0</v>
          </cell>
        </row>
        <row r="68">
          <cell r="Y68" t="str">
            <v xml:space="preserve"> 台  車 , 物  流  具      計</v>
          </cell>
          <cell r="AC68">
            <v>1400</v>
          </cell>
          <cell r="AD68">
            <v>0</v>
          </cell>
          <cell r="AF68">
            <v>6000</v>
          </cell>
          <cell r="AG68">
            <v>0</v>
          </cell>
          <cell r="AJ68">
            <v>4600</v>
          </cell>
        </row>
        <row r="70">
          <cell r="X70" t="str">
            <v xml:space="preserve"> 内 製 型 治 具 投 資  合  計</v>
          </cell>
          <cell r="AC70">
            <v>135729</v>
          </cell>
          <cell r="AD70">
            <v>0</v>
          </cell>
          <cell r="AF70">
            <v>171000</v>
          </cell>
          <cell r="AG70">
            <v>0</v>
          </cell>
          <cell r="AJ70">
            <v>35271</v>
          </cell>
        </row>
        <row r="76">
          <cell r="Y76" t="str">
            <v xml:space="preserve"> 購 入 部 品 型 投 資</v>
          </cell>
          <cell r="AC76" t="str">
            <v>　社  内  見  積</v>
          </cell>
          <cell r="AE76" t="str">
            <v xml:space="preserve">  (1)</v>
          </cell>
          <cell r="AF76" t="str">
            <v>　営  業  見  積</v>
          </cell>
          <cell r="AH76" t="str">
            <v xml:space="preserve">  (2)</v>
          </cell>
          <cell r="AJ76" t="str">
            <v xml:space="preserve">     Ａ Ｃ  差</v>
          </cell>
          <cell r="AL76" t="str">
            <v>(2)－(1)</v>
          </cell>
        </row>
        <row r="78">
          <cell r="AC78" t="str">
            <v xml:space="preserve"> １　Ｓ </v>
          </cell>
          <cell r="AD78" t="str">
            <v xml:space="preserve"> １.5 Ｓ </v>
          </cell>
          <cell r="AF78" t="str">
            <v xml:space="preserve"> １　Ｓ </v>
          </cell>
          <cell r="AG78" t="str">
            <v xml:space="preserve"> １.5 Ｓ </v>
          </cell>
          <cell r="AJ78" t="str">
            <v xml:space="preserve"> １　Ｓ </v>
          </cell>
          <cell r="AK78" t="str">
            <v xml:space="preserve"> １.5 Ｓ </v>
          </cell>
        </row>
        <row r="79">
          <cell r="AA79" t="str">
            <v>ﾊﾟﾈﾙ,FD,ｱｰﾑﾚｽﾄ</v>
          </cell>
          <cell r="AC79">
            <v>13380</v>
          </cell>
          <cell r="AF79">
            <v>17000</v>
          </cell>
          <cell r="AK79">
            <v>0</v>
          </cell>
          <cell r="AL79">
            <v>0</v>
          </cell>
        </row>
        <row r="80">
          <cell r="AA80" t="str">
            <v>ﾎﾟｹｯﾄ,FDﾄﾘﾑ</v>
          </cell>
          <cell r="AC80">
            <v>29120</v>
          </cell>
          <cell r="AF80">
            <v>25000</v>
          </cell>
          <cell r="AK80">
            <v>0</v>
          </cell>
          <cell r="AL80">
            <v>0</v>
          </cell>
        </row>
        <row r="81">
          <cell r="AA81" t="str">
            <v>ｳｪｻﾞｰｽﾄﾘｯﾌﾟ,FD RD</v>
          </cell>
          <cell r="AC81">
            <v>2400</v>
          </cell>
          <cell r="AF81">
            <v>4050</v>
          </cell>
          <cell r="AK81">
            <v>0</v>
          </cell>
          <cell r="AL81">
            <v>0</v>
          </cell>
        </row>
        <row r="82">
          <cell r="AA82">
            <v>0</v>
          </cell>
          <cell r="AC82">
            <v>0</v>
          </cell>
          <cell r="AK82">
            <v>0</v>
          </cell>
          <cell r="AL82">
            <v>0</v>
          </cell>
        </row>
        <row r="83">
          <cell r="AA83">
            <v>0</v>
          </cell>
          <cell r="AC83">
            <v>0</v>
          </cell>
          <cell r="AK83">
            <v>0</v>
          </cell>
          <cell r="AL83">
            <v>0</v>
          </cell>
        </row>
        <row r="85">
          <cell r="X85" t="str">
            <v xml:space="preserve"> 購 入 部 品 型 投 資  合  計</v>
          </cell>
          <cell r="AC85">
            <v>44900</v>
          </cell>
          <cell r="AD85">
            <v>0</v>
          </cell>
          <cell r="AE85">
            <v>0</v>
          </cell>
          <cell r="AF85">
            <v>46050</v>
          </cell>
          <cell r="AG85">
            <v>0</v>
          </cell>
          <cell r="AH85">
            <v>0</v>
          </cell>
          <cell r="AJ85">
            <v>1150</v>
          </cell>
          <cell r="AK85">
            <v>0</v>
          </cell>
          <cell r="AL85">
            <v>0</v>
          </cell>
        </row>
        <row r="90">
          <cell r="X90" t="str">
            <v xml:space="preserve"> 型  治  具  投  資    総  計</v>
          </cell>
          <cell r="AC90">
            <v>180629</v>
          </cell>
          <cell r="AD90">
            <v>0</v>
          </cell>
          <cell r="AE90">
            <v>0</v>
          </cell>
          <cell r="AF90">
            <v>217050</v>
          </cell>
          <cell r="AG90">
            <v>0</v>
          </cell>
          <cell r="AH90">
            <v>0</v>
          </cell>
          <cell r="AJ90">
            <v>36421</v>
          </cell>
          <cell r="AK90">
            <v>0</v>
          </cell>
          <cell r="AL90">
            <v>0</v>
          </cell>
        </row>
        <row r="91">
          <cell r="AL91" t="str">
            <v>A4 67%</v>
          </cell>
        </row>
      </sheetData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単位・ルート"/>
      <sheetName val="U-IMVＡＣ品番"/>
      <sheetName val="組替え品番"/>
      <sheetName val="訓練計画"/>
      <sheetName val="製造準備計画"/>
      <sheetName val="別紙"/>
      <sheetName val="生産フロー"/>
      <sheetName val="Sheet3 (2)"/>
      <sheetName val="６２３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2004 Physicals &amp; Assumptions"/>
      <sheetName val="Budget 2004"/>
      <sheetName val="2003(10+2)Data"/>
      <sheetName val="Fcst (10+2) at Bud x-rate"/>
      <sheetName val="Fcst at Fcst x-rate (US Input)"/>
      <sheetName val="Budget Nick"/>
      <sheetName val="Budget Nick 2004"/>
      <sheetName val="Graph"/>
      <sheetName val="X-Rate USD per 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C2"/>
      <sheetName val="STRUCTURE"/>
    </sheetNames>
    <sheetDataSet>
      <sheetData sheetId="0" refreshError="1">
        <row r="11">
          <cell r="A11" t="str">
            <v>B4400</v>
          </cell>
        </row>
      </sheetData>
      <sheetData sheetId="1" refreshError="1">
        <row r="11">
          <cell r="BK11">
            <v>1.1000000000000001</v>
          </cell>
        </row>
        <row r="276">
          <cell r="K276" t="str">
            <v>STRUCTURE (SVC)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"/>
      <sheetName val="DEM"/>
      <sheetName val="EURO"/>
      <sheetName val="CPI"/>
      <sheetName val="Input"/>
      <sheetName val="data"/>
      <sheetName val="Format Input"/>
      <sheetName val="Cal"/>
      <sheetName val="#REF"/>
      <sheetName val="Allocation"/>
      <sheetName val="fcst(1)"/>
      <sheetName val="Code"/>
      <sheetName val="Cash Flow"/>
      <sheetName val="4-Series - Control Model"/>
      <sheetName val="NA 650a"/>
      <sheetName val="Operating Plan Changes"/>
      <sheetName val="Frigs"/>
      <sheetName val="645a 9-18 PTO 4.3"/>
      <sheetName val="Industries"/>
      <sheetName val="LM"/>
      <sheetName val="Map"/>
      <sheetName val="Data Validation"/>
      <sheetName val="Sort Map"/>
      <sheetName val="S__R01"/>
      <sheetName val="Back-Up Reports"/>
      <sheetName val="VL PBT"/>
      <sheetName val="PTO"/>
      <sheetName val="Rev"/>
      <sheetName val="1996 B.P."/>
      <sheetName val="TotNA"/>
      <sheetName val="LM 650b"/>
      <sheetName val="NA Ford Mgmt Sum"/>
      <sheetName val="Volume Detail Input"/>
      <sheetName val="FY vs Prior"/>
      <sheetName val="Disco 03MY SE pg.23"/>
      <sheetName val="Free 03MY S pg.32"/>
      <sheetName val="list"/>
      <sheetName val="Exchange"/>
      <sheetName val="自他銘柄車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cios 2002 "/>
      <sheetName val="Esquema cálculo"/>
      <sheetName val="Cotizador"/>
      <sheetName val="Cotizador RD"/>
      <sheetName val="Cotizador Opciones"/>
      <sheetName val="Acuse"/>
      <sheetName val="Body Model"/>
      <sheetName val="SA´S"/>
      <sheetName val="Tabla colores"/>
      <sheetName val="MA160E"/>
      <sheetName val="MA160P"/>
      <sheetName val="MA190A"/>
      <sheetName val="MCK32C"/>
      <sheetName val="MCK320"/>
      <sheetName val="MCK43A"/>
      <sheetName val="MCK43C"/>
      <sheetName val="MCL20K"/>
      <sheetName val="MCL23E"/>
      <sheetName val="MCL500"/>
      <sheetName val="MCL600"/>
      <sheetName val="MC200A"/>
      <sheetName val="MC200C"/>
      <sheetName val="MC200T"/>
      <sheetName val="MC240E"/>
      <sheetName val="MC32AM"/>
      <sheetName val="MC320A"/>
      <sheetName val="MC320C"/>
      <sheetName val="MC320E"/>
      <sheetName val="MC320T"/>
      <sheetName val="ME320E"/>
      <sheetName val="ME43B4"/>
      <sheetName val="ME430A"/>
      <sheetName val="MG5000"/>
      <sheetName val="MML32B"/>
      <sheetName val="MML320"/>
      <sheetName val="MML500"/>
      <sheetName val="MML55A"/>
      <sheetName val="MSK23A"/>
      <sheetName val="MSK23K"/>
      <sheetName val="MSK32A"/>
      <sheetName val="MSK320"/>
      <sheetName val="MSL500"/>
      <sheetName val="MSL55A"/>
      <sheetName val="MS4300"/>
      <sheetName val="MS50B4"/>
      <sheetName val="MS500L"/>
      <sheetName val="MS60B6"/>
      <sheetName val="MS600L"/>
      <sheetName val="W168"/>
      <sheetName val="CL203"/>
      <sheetName val="W203"/>
      <sheetName val="Guayin"/>
      <sheetName val="W208"/>
      <sheetName val="W209"/>
      <sheetName val="W211"/>
      <sheetName val="W220"/>
      <sheetName val="CL215"/>
      <sheetName val="SL230 SL"/>
      <sheetName val="R170"/>
      <sheetName val="W163"/>
      <sheetName val="Clase G"/>
      <sheetName val="A160CP"/>
      <sheetName val="A160E"/>
      <sheetName val="A190A"/>
      <sheetName val="CL200K"/>
      <sheetName val="CL230K"/>
      <sheetName val="C200KC"/>
      <sheetName val="C200KA"/>
      <sheetName val="C240E"/>
      <sheetName val="C320E"/>
      <sheetName val="C320A"/>
      <sheetName val="C320C"/>
      <sheetName val="C32AMG"/>
      <sheetName val="C200KT"/>
      <sheetName val="C320ET"/>
      <sheetName val="CLK320"/>
      <sheetName val="CLK500"/>
      <sheetName val="CLK320CA"/>
      <sheetName val="CLK430CA"/>
      <sheetName val="E320E"/>
      <sheetName val="E430A"/>
      <sheetName val="E55AMG"/>
      <sheetName val="S430"/>
      <sheetName val="S500L"/>
      <sheetName val="S600L"/>
      <sheetName val="CL500"/>
      <sheetName val="CL600"/>
      <sheetName val="SL500"/>
      <sheetName val="SL55AMG"/>
      <sheetName val="SLK230K"/>
      <sheetName val="SLK230KA"/>
      <sheetName val="SLK320"/>
      <sheetName val="SLK32AMG"/>
      <sheetName val="ML320B"/>
      <sheetName val="ML320"/>
      <sheetName val="ML500"/>
      <sheetName val="ML55 AMG"/>
      <sheetName val="G500L"/>
      <sheetName val="E430B4"/>
      <sheetName val="S500LB4"/>
      <sheetName val="S600LB4"/>
      <sheetName val="S600LB7 "/>
      <sheetName val="Total"/>
      <sheetName val="MEX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7"/>
      <sheetName val="YTD07"/>
      <sheetName val="YTD06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isedByVQ"/>
      <sheetName val="Sheet1"/>
      <sheetName val="SummarisedUCS (AG)"/>
      <sheetName val="SummarisedUCS (ExWorks)"/>
      <sheetName val="TargetTotal"/>
      <sheetName val="Target380NX "/>
      <sheetName val="Target660TCO "/>
      <sheetName val="ConfirmedTotal"/>
      <sheetName val="Confirmed380NX"/>
      <sheetName val="Confirmed660TCO"/>
      <sheetName val="GapTotal"/>
      <sheetName val="Gap380NX"/>
      <sheetName val="Gap660TCO"/>
      <sheetName val="BoardReport"/>
      <sheetName val="VQ_Request"/>
      <sheetName val="Confirmed380NX (2)"/>
      <sheetName val="Volumes"/>
      <sheetName val="2"/>
      <sheetName val="ProdVolume_org"/>
      <sheetName val="Draft Vehicle Format"/>
      <sheetName val="AssySupps"/>
      <sheetName val="TargetMatrix"/>
      <sheetName val="parameter"/>
      <sheetName val="2002"/>
      <sheetName val="part"/>
      <sheetName val="CRITERIA10"/>
      <sheetName val="CRITERIA11"/>
      <sheetName val="CRITERIA12"/>
      <sheetName val="CRITERIA13"/>
      <sheetName val="CRITERIA14"/>
      <sheetName val="CRITERIA15"/>
      <sheetName val="CRITERIA16"/>
      <sheetName val="CRITERIA17"/>
      <sheetName val="CRITERIA18"/>
      <sheetName val="CRITERIA19"/>
      <sheetName val="CRITERIA20"/>
      <sheetName val="CRITERIA21"/>
      <sheetName val="CRITERIA4"/>
      <sheetName val="CRITERIA5"/>
      <sheetName val="CRITERIA6"/>
      <sheetName val="CRITERIA7"/>
      <sheetName val="CRITERIA8"/>
      <sheetName val="CRITERIA9"/>
      <sheetName val="ocean voyage"/>
      <sheetName val="forex"/>
      <sheetName val="Parts list (060411)"/>
      <sheetName val="売上高表(半期別)"/>
      <sheetName val="PRODCON-1"/>
      <sheetName val="corolla(095W)"/>
      <sheetName val="dyna"/>
      <sheetName val="T-VAN-DM"/>
      <sheetName val="Ref"/>
      <sheetName val="SE- PU"/>
      <sheetName val="1"/>
      <sheetName val="Labul 00"/>
      <sheetName val="data editing"/>
      <sheetName val="生産時間推移"/>
      <sheetName val="A_車種別生産台数"/>
      <sheetName val="E_グラフ表"/>
      <sheetName val="MARCH-APRIL. 03"/>
      <sheetName val="別紙"/>
      <sheetName val="FS&amp;SUBMAT SMALL DETAIL-UPDATE "/>
      <sheetName val="attachment"/>
      <sheetName val="Gas08"/>
      <sheetName val="GRAPH"/>
      <sheetName val="Unit Price 96"/>
      <sheetName val="CORONA"/>
      <sheetName val="KIJANG"/>
      <sheetName val="REVICED"/>
      <sheetName val="Net Price Position - Sheet 1"/>
      <sheetName val="05年"/>
      <sheetName val="Parts list _060411_"/>
      <sheetName val="投資ﾌｫﾛｰ"/>
      <sheetName val="SummarisedUCS_(AG)"/>
      <sheetName val="SummarisedUCS_(ExWorks)"/>
      <sheetName val="Target380NX_"/>
      <sheetName val="Target660TCO_"/>
      <sheetName val="Confirmed380NX_(2)"/>
      <sheetName val="Draft_Vehicle_Format"/>
      <sheetName val="ocean_voyage"/>
      <sheetName val="車両仕様"/>
      <sheetName val="Asset_Sum"/>
      <sheetName val="【⑤】Investment"/>
      <sheetName val="drop down list"/>
    </sheetNames>
    <sheetDataSet>
      <sheetData sheetId="0"/>
      <sheetData sheetId="1"/>
      <sheetData sheetId="2"/>
      <sheetData sheetId="3"/>
      <sheetData sheetId="4"/>
      <sheetData sheetId="5" refreshError="1">
        <row r="76">
          <cell r="C76">
            <v>0.65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Input"/>
      <sheetName val="Modifications"/>
      <sheetName val="Input"/>
      <sheetName val="Back-Up Reports"/>
      <sheetName val="Graph"/>
      <sheetName val="Module1"/>
    </sheetNames>
    <sheetDataSet>
      <sheetData sheetId="0" refreshError="1">
        <row r="30">
          <cell r="C30" t="str">
            <v xml:space="preserve">Memo :  </v>
          </cell>
        </row>
      </sheetData>
      <sheetData sheetId="1" refreshError="1"/>
      <sheetData sheetId="2" refreshError="1">
        <row r="30">
          <cell r="G30" t="str">
            <v>PCO</v>
          </cell>
        </row>
        <row r="33">
          <cell r="G33">
            <v>2001</v>
          </cell>
        </row>
        <row r="35">
          <cell r="G35" t="str">
            <v>CD132</v>
          </cell>
        </row>
        <row r="303">
          <cell r="C303" t="str">
            <v>Design Savings 2001</v>
          </cell>
        </row>
        <row r="328">
          <cell r="C328" t="str">
            <v>Design 2000 C/Over</v>
          </cell>
        </row>
        <row r="353">
          <cell r="C353" t="str">
            <v>DESIGN ITEM #3 :</v>
          </cell>
        </row>
        <row r="378">
          <cell r="C378" t="str">
            <v>DESIGN ITEM #4 :</v>
          </cell>
        </row>
        <row r="403">
          <cell r="C403" t="str">
            <v>DESIGN ITEM #5 :</v>
          </cell>
        </row>
        <row r="428">
          <cell r="C428" t="str">
            <v>DESIGN ITEM #6 :</v>
          </cell>
        </row>
        <row r="453">
          <cell r="C453" t="str">
            <v>DESIGN ITEM #7 :</v>
          </cell>
        </row>
        <row r="478">
          <cell r="C478" t="str">
            <v>DESIGN ITEM #8 :</v>
          </cell>
        </row>
        <row r="503">
          <cell r="C503" t="str">
            <v>DESIGN ITEM #9 :</v>
          </cell>
        </row>
        <row r="528">
          <cell r="C528" t="str">
            <v>DESIGN ITEM #10 :</v>
          </cell>
        </row>
        <row r="553">
          <cell r="C553" t="str">
            <v>DESIGN ITEM #11 :</v>
          </cell>
        </row>
        <row r="578">
          <cell r="C578" t="str">
            <v>DESIGN ITEM #12 :</v>
          </cell>
        </row>
        <row r="603">
          <cell r="C603" t="str">
            <v>DESIGN ITEM #13 :</v>
          </cell>
        </row>
        <row r="628">
          <cell r="C628" t="str">
            <v>DESIGN ITEM #14 :</v>
          </cell>
        </row>
        <row r="653">
          <cell r="C653" t="str">
            <v>DESIGN ITEM #15 :</v>
          </cell>
        </row>
        <row r="1228">
          <cell r="C1228" t="str">
            <v>DESIGN MEMO ITEM #1</v>
          </cell>
        </row>
        <row r="1253">
          <cell r="C1253" t="str">
            <v>DESIGN MEMO ITEM #2</v>
          </cell>
        </row>
        <row r="1359">
          <cell r="H1359">
            <v>1</v>
          </cell>
        </row>
        <row r="1371">
          <cell r="O1371" t="str">
            <v>0+12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Graf"/>
      <sheetName val="GRAF2 (2)"/>
      <sheetName val="Graf (2)"/>
      <sheetName val="BASEDA (2)"/>
    </sheetNames>
    <sheetDataSet>
      <sheetData sheetId="0" refreshError="1">
        <row r="23">
          <cell r="C23" t="str">
            <v>1st  '98</v>
          </cell>
          <cell r="D23" t="str">
            <v>2nd</v>
          </cell>
          <cell r="E23" t="str">
            <v>3rd</v>
          </cell>
          <cell r="F23" t="str">
            <v>4th</v>
          </cell>
          <cell r="G23" t="str">
            <v>1st  '99</v>
          </cell>
          <cell r="H23" t="str">
            <v>2nd</v>
          </cell>
          <cell r="I23" t="str">
            <v>3rd</v>
          </cell>
          <cell r="J23" t="str">
            <v>4th</v>
          </cell>
          <cell r="K23" t="str">
            <v>1st  '00</v>
          </cell>
        </row>
        <row r="24">
          <cell r="A24" t="str">
            <v>Share</v>
          </cell>
          <cell r="C24">
            <v>0.14018009478672985</v>
          </cell>
          <cell r="D24">
            <v>0.13519815729357232</v>
          </cell>
          <cell r="E24">
            <v>0.12404627122815653</v>
          </cell>
          <cell r="F24">
            <v>0.13123545724030217</v>
          </cell>
          <cell r="G24">
            <v>0.10445912888130983</v>
          </cell>
          <cell r="H24">
            <v>0.12313173933427098</v>
          </cell>
          <cell r="I24">
            <v>0.14149876349136362</v>
          </cell>
          <cell r="J24">
            <v>0.1491490877883945</v>
          </cell>
          <cell r="K24">
            <v>0.12325406272013992</v>
          </cell>
        </row>
        <row r="25">
          <cell r="A25" t="str">
            <v>Sales</v>
          </cell>
          <cell r="C25">
            <v>14789</v>
          </cell>
          <cell r="D25">
            <v>14263</v>
          </cell>
          <cell r="E25">
            <v>14616</v>
          </cell>
          <cell r="F25">
            <v>16469</v>
          </cell>
          <cell r="G25">
            <v>10291</v>
          </cell>
          <cell r="H25">
            <v>13132</v>
          </cell>
          <cell r="I25">
            <v>14762</v>
          </cell>
          <cell r="J25">
            <v>19465</v>
          </cell>
          <cell r="K25">
            <v>15222</v>
          </cell>
        </row>
        <row r="26">
          <cell r="A26" t="str">
            <v>Incentives Total (thousand)</v>
          </cell>
          <cell r="C26">
            <v>10234</v>
          </cell>
          <cell r="D26">
            <v>15233</v>
          </cell>
          <cell r="E26">
            <v>21120</v>
          </cell>
          <cell r="F26">
            <v>24934</v>
          </cell>
          <cell r="G26">
            <v>16198</v>
          </cell>
          <cell r="H26">
            <v>12212</v>
          </cell>
          <cell r="I26">
            <v>12297</v>
          </cell>
          <cell r="J26">
            <v>17149</v>
          </cell>
          <cell r="K26">
            <v>15983</v>
          </cell>
        </row>
        <row r="27">
          <cell r="A27" t="str">
            <v>Incentives per car</v>
          </cell>
          <cell r="C27">
            <v>692.00081141388864</v>
          </cell>
          <cell r="D27">
            <v>1068.0081329313609</v>
          </cell>
          <cell r="E27">
            <v>1444.991789819376</v>
          </cell>
          <cell r="F27">
            <v>1513.9959924707025</v>
          </cell>
          <cell r="G27">
            <v>1573.9966961422601</v>
          </cell>
          <cell r="H27">
            <v>929.94212610417298</v>
          </cell>
          <cell r="I27">
            <v>833.01720634060428</v>
          </cell>
          <cell r="J27">
            <v>881.0172103776008</v>
          </cell>
          <cell r="K27">
            <v>1049.9934305610302</v>
          </cell>
        </row>
        <row r="29">
          <cell r="A29" t="str">
            <v>April 30, Sales Report Analysis</v>
          </cell>
          <cell r="F29" t="str">
            <v>May/99.  Marketing Plan</v>
          </cell>
        </row>
        <row r="30">
          <cell r="F30" t="str">
            <v>• Financing programs.</v>
          </cell>
        </row>
        <row r="31">
          <cell r="A31" t="str">
            <v>• CYTD Sales.</v>
          </cell>
          <cell r="F31" t="str">
            <v xml:space="preserve">           • '18 Months, 0% Interest and 35% down.*</v>
          </cell>
        </row>
        <row r="32">
          <cell r="C32" t="str">
            <v>1999</v>
          </cell>
          <cell r="D32" t="str">
            <v>%</v>
          </cell>
          <cell r="F32" t="str">
            <v xml:space="preserve">           • '24 Months, 0% Interest and 35% down.*             or</v>
          </cell>
        </row>
        <row r="33">
          <cell r="A33" t="str">
            <v xml:space="preserve">   Neon</v>
          </cell>
          <cell r="C33">
            <v>5642</v>
          </cell>
          <cell r="D33">
            <v>8.4000000000000005E-2</v>
          </cell>
          <cell r="F33" t="str">
            <v>• Consumer discounts up to (including dealer</v>
          </cell>
        </row>
        <row r="34">
          <cell r="A34" t="str">
            <v xml:space="preserve">   Stratus</v>
          </cell>
          <cell r="C34">
            <v>4012</v>
          </cell>
          <cell r="D34">
            <v>-0.496</v>
          </cell>
          <cell r="F34" t="str">
            <v xml:space="preserve">   participation)</v>
          </cell>
        </row>
        <row r="35">
          <cell r="A35" t="str">
            <v xml:space="preserve">   Minivan</v>
          </cell>
          <cell r="C35">
            <v>3169</v>
          </cell>
          <cell r="D35">
            <v>0.13300000000000001</v>
          </cell>
        </row>
        <row r="36">
          <cell r="F36" t="str">
            <v xml:space="preserve">        Stratus SE</v>
          </cell>
          <cell r="I36" t="str">
            <v>1960  Dlls.</v>
          </cell>
        </row>
        <row r="37">
          <cell r="A37" t="str">
            <v>• CYTD Market Share</v>
          </cell>
          <cell r="C37" t="str">
            <v>1998</v>
          </cell>
          <cell r="D37" t="str">
            <v>1999</v>
          </cell>
          <cell r="F37" t="str">
            <v xml:space="preserve">        Stratus LX &amp; RT</v>
          </cell>
          <cell r="I37" t="str">
            <v>2450  Dlls.</v>
          </cell>
        </row>
        <row r="38">
          <cell r="F38" t="str">
            <v xml:space="preserve">        Cirrus LXI</v>
          </cell>
          <cell r="I38" t="str">
            <v>2450  Dlls.</v>
          </cell>
        </row>
        <row r="39">
          <cell r="A39" t="str">
            <v xml:space="preserve">    Compact</v>
          </cell>
          <cell r="C39">
            <v>0.29699999999999999</v>
          </cell>
          <cell r="D39">
            <v>0.248</v>
          </cell>
          <cell r="F39" t="str">
            <v xml:space="preserve">        Voyager SE</v>
          </cell>
          <cell r="I39" t="str">
            <v>1960  Dlls.</v>
          </cell>
        </row>
        <row r="40">
          <cell r="A40" t="str">
            <v xml:space="preserve">    Luxury</v>
          </cell>
          <cell r="C40">
            <v>7.9000000000000001E-2</v>
          </cell>
          <cell r="D40">
            <v>0.11</v>
          </cell>
          <cell r="F40" t="str">
            <v xml:space="preserve">        Grand Voyager LE</v>
          </cell>
          <cell r="I40" t="str">
            <v>2940  Dlls.</v>
          </cell>
        </row>
        <row r="41">
          <cell r="A41" t="str">
            <v xml:space="preserve">    Minivan</v>
          </cell>
          <cell r="C41">
            <v>0.35299999999999998</v>
          </cell>
          <cell r="D41">
            <v>0.42299999999999999</v>
          </cell>
          <cell r="F41" t="str">
            <v xml:space="preserve">        Town &amp; Country LXI</v>
          </cell>
          <cell r="I41" t="str">
            <v>2940  Dlls.</v>
          </cell>
        </row>
        <row r="42">
          <cell r="F42" t="str">
            <v>* Except Neon 2000</v>
          </cell>
        </row>
        <row r="43">
          <cell r="E43" t="str">
            <v>1998 CY</v>
          </cell>
          <cell r="F43" t="str">
            <v>1999 CY</v>
          </cell>
        </row>
        <row r="44">
          <cell r="E44" t="str">
            <v>Share</v>
          </cell>
          <cell r="F44" t="str">
            <v>Share</v>
          </cell>
          <cell r="G44" t="str">
            <v>Pgm 26 +/-</v>
          </cell>
        </row>
        <row r="45">
          <cell r="E45" t="str">
            <v>Volume</v>
          </cell>
          <cell r="F45" t="str">
            <v>Volume</v>
          </cell>
          <cell r="G45" t="str">
            <v>Pgm.25</v>
          </cell>
        </row>
        <row r="46">
          <cell r="E46">
            <v>0.13200000000000001</v>
          </cell>
          <cell r="F46">
            <v>0.13100000000000001</v>
          </cell>
          <cell r="G46">
            <v>2E-3</v>
          </cell>
        </row>
        <row r="47">
          <cell r="E47">
            <v>60137</v>
          </cell>
          <cell r="F47">
            <v>57650</v>
          </cell>
          <cell r="G47">
            <v>-950</v>
          </cell>
        </row>
        <row r="70">
          <cell r="C70" t="str">
            <v>1st  '98</v>
          </cell>
          <cell r="D70" t="str">
            <v>2nd</v>
          </cell>
          <cell r="E70" t="str">
            <v>3rd</v>
          </cell>
          <cell r="F70" t="str">
            <v>4th</v>
          </cell>
          <cell r="G70" t="str">
            <v>1st  '99</v>
          </cell>
          <cell r="H70" t="str">
            <v>2nd</v>
          </cell>
          <cell r="I70" t="str">
            <v>3rd</v>
          </cell>
          <cell r="J70" t="str">
            <v>4th</v>
          </cell>
          <cell r="K70" t="str">
            <v>1st  '00</v>
          </cell>
        </row>
        <row r="71">
          <cell r="A71" t="str">
            <v>Share</v>
          </cell>
          <cell r="C71">
            <v>0.15390128815179088</v>
          </cell>
          <cell r="D71">
            <v>0.14815587014990722</v>
          </cell>
          <cell r="E71">
            <v>0.14921973533121247</v>
          </cell>
          <cell r="F71">
            <v>0.15909744909186316</v>
          </cell>
          <cell r="G71">
            <v>0.15870926015753123</v>
          </cell>
          <cell r="H71">
            <v>0.14070881226053639</v>
          </cell>
          <cell r="I71">
            <v>0.1511820623702208</v>
          </cell>
          <cell r="J71">
            <v>0.1531428387138388</v>
          </cell>
          <cell r="K71">
            <v>0.15474600816234413</v>
          </cell>
        </row>
        <row r="72">
          <cell r="A72" t="str">
            <v>Sales</v>
          </cell>
          <cell r="C72">
            <v>7730</v>
          </cell>
          <cell r="D72">
            <v>7106</v>
          </cell>
          <cell r="E72">
            <v>7927</v>
          </cell>
          <cell r="F72">
            <v>9399</v>
          </cell>
          <cell r="G72">
            <v>6871</v>
          </cell>
          <cell r="H72">
            <v>7345</v>
          </cell>
          <cell r="I72">
            <v>7936</v>
          </cell>
          <cell r="J72">
            <v>9497</v>
          </cell>
          <cell r="K72">
            <v>8228</v>
          </cell>
        </row>
        <row r="73">
          <cell r="A73" t="str">
            <v>Incentives Total (mil)</v>
          </cell>
          <cell r="C73">
            <v>6741</v>
          </cell>
          <cell r="D73">
            <v>7682</v>
          </cell>
          <cell r="E73">
            <v>8632</v>
          </cell>
          <cell r="F73">
            <v>9249</v>
          </cell>
          <cell r="G73">
            <v>6184</v>
          </cell>
          <cell r="H73">
            <v>9049</v>
          </cell>
          <cell r="I73">
            <v>10483</v>
          </cell>
          <cell r="J73">
            <v>12099</v>
          </cell>
          <cell r="K73">
            <v>8639</v>
          </cell>
        </row>
        <row r="74">
          <cell r="A74" t="str">
            <v>Incentives per car</v>
          </cell>
          <cell r="C74">
            <v>872.05692108667529</v>
          </cell>
          <cell r="D74">
            <v>1081.058260624824</v>
          </cell>
          <cell r="E74">
            <v>1088.9365459820865</v>
          </cell>
          <cell r="F74">
            <v>984.04085541015002</v>
          </cell>
          <cell r="G74">
            <v>900.01455392228206</v>
          </cell>
          <cell r="H74">
            <v>1231.9945541184479</v>
          </cell>
          <cell r="I74">
            <v>1320.9425403225807</v>
          </cell>
          <cell r="J74">
            <v>1273.9812572391284</v>
          </cell>
          <cell r="K74">
            <v>1049.9513855128828</v>
          </cell>
        </row>
        <row r="76">
          <cell r="A76" t="str">
            <v>April 30, Sales Report Analysis</v>
          </cell>
          <cell r="F76" t="str">
            <v>May/99.  Marketing Plan</v>
          </cell>
        </row>
        <row r="77">
          <cell r="F77" t="str">
            <v>Financing Programs:</v>
          </cell>
        </row>
        <row r="78">
          <cell r="A78" t="str">
            <v>• CYTD Sales.</v>
          </cell>
          <cell r="F78" t="str">
            <v xml:space="preserve">           • '18 Months, 0% Interest and 35% down.</v>
          </cell>
        </row>
        <row r="79">
          <cell r="C79" t="str">
            <v>1999</v>
          </cell>
          <cell r="D79" t="str">
            <v>%</v>
          </cell>
          <cell r="F79" t="str">
            <v xml:space="preserve">           • '25 Months, 0% Interest and 35% down.</v>
          </cell>
          <cell r="J79" t="str">
            <v xml:space="preserve">        or</v>
          </cell>
        </row>
        <row r="80">
          <cell r="A80" t="str">
            <v xml:space="preserve">   Ram 1500/2500</v>
          </cell>
          <cell r="C80">
            <v>2223</v>
          </cell>
          <cell r="D80">
            <v>-0.16800000000000001</v>
          </cell>
          <cell r="F80" t="str">
            <v>• Consumer discounts up to (including dealer</v>
          </cell>
        </row>
        <row r="81">
          <cell r="A81" t="str">
            <v xml:space="preserve">   Ram 3500</v>
          </cell>
          <cell r="C81">
            <v>1705</v>
          </cell>
          <cell r="D81">
            <v>-0.17699999999999999</v>
          </cell>
          <cell r="F81" t="str">
            <v xml:space="preserve">   participation)</v>
          </cell>
        </row>
        <row r="82">
          <cell r="A82" t="str">
            <v xml:space="preserve">   G.Cherokee</v>
          </cell>
          <cell r="C82">
            <v>962</v>
          </cell>
          <cell r="D82">
            <v>0.56699999999999995</v>
          </cell>
          <cell r="F82" t="str">
            <v xml:space="preserve">        Ram 1500 Custom</v>
          </cell>
          <cell r="I82" t="str">
            <v>1180  Dlls.</v>
          </cell>
        </row>
        <row r="83">
          <cell r="F83" t="str">
            <v xml:space="preserve">        Ram 1500/2500 Luxury</v>
          </cell>
          <cell r="I83" t="str">
            <v>2450  Dlls.</v>
          </cell>
        </row>
        <row r="84">
          <cell r="A84" t="str">
            <v>• CYTD Market Share</v>
          </cell>
          <cell r="C84" t="str">
            <v>1998</v>
          </cell>
          <cell r="D84" t="str">
            <v>1999</v>
          </cell>
          <cell r="F84" t="str">
            <v xml:space="preserve">        Ram 2500 </v>
          </cell>
          <cell r="I84" t="str">
            <v>1670  Dlls.</v>
          </cell>
        </row>
        <row r="85">
          <cell r="F85" t="str">
            <v xml:space="preserve">        Ram 3500/4000</v>
          </cell>
          <cell r="I85" t="str">
            <v xml:space="preserve">  980  Dlls.</v>
          </cell>
        </row>
        <row r="86">
          <cell r="A86" t="str">
            <v xml:space="preserve">    Utilities &amp; SUV</v>
          </cell>
          <cell r="C86">
            <v>0.27300000000000002</v>
          </cell>
          <cell r="D86">
            <v>0.32600000000000001</v>
          </cell>
          <cell r="F86" t="str">
            <v xml:space="preserve">        Durango</v>
          </cell>
          <cell r="I86" t="str">
            <v xml:space="preserve">  980  Dlls.</v>
          </cell>
        </row>
        <row r="87">
          <cell r="A87" t="str">
            <v xml:space="preserve">    Ram Pick up</v>
          </cell>
          <cell r="C87">
            <v>0.20799999999999999</v>
          </cell>
          <cell r="D87">
            <v>0.20300000000000001</v>
          </cell>
          <cell r="F87" t="str">
            <v xml:space="preserve">        Wrangler</v>
          </cell>
          <cell r="I87" t="str">
            <v>1960  Dlls.</v>
          </cell>
        </row>
        <row r="88">
          <cell r="F88" t="str">
            <v xml:space="preserve">        Cherokee Sport</v>
          </cell>
          <cell r="I88" t="str">
            <v xml:space="preserve">  980  Dlls.</v>
          </cell>
        </row>
        <row r="90">
          <cell r="E90" t="str">
            <v>1998 CY</v>
          </cell>
          <cell r="F90" t="str">
            <v>1999 CY</v>
          </cell>
        </row>
        <row r="91">
          <cell r="E91" t="str">
            <v>Share</v>
          </cell>
          <cell r="F91" t="str">
            <v>Share</v>
          </cell>
          <cell r="G91" t="str">
            <v>Pgm 26 +/-</v>
          </cell>
        </row>
        <row r="92">
          <cell r="E92" t="str">
            <v>Volume</v>
          </cell>
          <cell r="F92" t="str">
            <v>Volume</v>
          </cell>
          <cell r="G92" t="str">
            <v>Pgm.25</v>
          </cell>
        </row>
        <row r="93">
          <cell r="E93">
            <v>0.153</v>
          </cell>
          <cell r="F93">
            <v>0.151</v>
          </cell>
          <cell r="G93">
            <v>4.0000000000000001E-3</v>
          </cell>
        </row>
        <row r="94">
          <cell r="E94">
            <v>32162</v>
          </cell>
          <cell r="F94">
            <v>31650</v>
          </cell>
          <cell r="G94">
            <v>-950</v>
          </cell>
        </row>
        <row r="118">
          <cell r="C118" t="str">
            <v>1st  '98</v>
          </cell>
          <cell r="D118" t="str">
            <v>2nd</v>
          </cell>
          <cell r="E118" t="str">
            <v>3rd</v>
          </cell>
          <cell r="F118" t="str">
            <v>4th</v>
          </cell>
          <cell r="G118" t="str">
            <v>1st  '99</v>
          </cell>
          <cell r="H118" t="str">
            <v>2nd</v>
          </cell>
          <cell r="I118" t="str">
            <v>3rd</v>
          </cell>
          <cell r="J118" t="str">
            <v>4th</v>
          </cell>
          <cell r="K118" t="str">
            <v>1st  '00</v>
          </cell>
        </row>
        <row r="119">
          <cell r="A119" t="str">
            <v>Share</v>
          </cell>
          <cell r="C119">
            <v>0.14460562394446691</v>
          </cell>
          <cell r="D119">
            <v>0.13924801251140362</v>
          </cell>
          <cell r="E119">
            <v>0.13186896753436678</v>
          </cell>
          <cell r="F119">
            <v>0.14015354691199497</v>
          </cell>
          <cell r="G119">
            <v>0.12102108454974966</v>
          </cell>
          <cell r="H119">
            <v>0.12890777463015424</v>
          </cell>
          <cell r="I119">
            <v>0.14474011439940312</v>
          </cell>
          <cell r="J119">
            <v>0.15043553690246778</v>
          </cell>
          <cell r="K119">
            <v>0.13273184205759825</v>
          </cell>
        </row>
        <row r="120">
          <cell r="A120" t="str">
            <v>Sales</v>
          </cell>
          <cell r="C120">
            <v>22519</v>
          </cell>
          <cell r="D120">
            <v>21369</v>
          </cell>
          <cell r="E120">
            <v>22543</v>
          </cell>
          <cell r="F120">
            <v>25868</v>
          </cell>
          <cell r="G120">
            <v>17162</v>
          </cell>
          <cell r="H120">
            <v>20477</v>
          </cell>
          <cell r="I120">
            <v>22698</v>
          </cell>
          <cell r="J120">
            <v>28962</v>
          </cell>
          <cell r="K120">
            <v>23450</v>
          </cell>
        </row>
        <row r="121">
          <cell r="A121" t="str">
            <v>Incentives Total (Thousand)</v>
          </cell>
          <cell r="C121">
            <v>17114</v>
          </cell>
          <cell r="D121">
            <v>22907</v>
          </cell>
          <cell r="E121">
            <v>29982</v>
          </cell>
          <cell r="F121">
            <v>34353</v>
          </cell>
          <cell r="G121">
            <v>21744</v>
          </cell>
          <cell r="H121">
            <v>21234</v>
          </cell>
          <cell r="I121">
            <v>23833</v>
          </cell>
          <cell r="J121">
            <v>30410</v>
          </cell>
          <cell r="K121">
            <v>24622</v>
          </cell>
        </row>
        <row r="122">
          <cell r="A122" t="str">
            <v>Incentives per car</v>
          </cell>
          <cell r="C122">
            <v>759.98046094409165</v>
          </cell>
          <cell r="D122">
            <v>1071.9734194393748</v>
          </cell>
          <cell r="E122">
            <v>1329.9915716630439</v>
          </cell>
          <cell r="F122">
            <v>1328.0114427091387</v>
          </cell>
          <cell r="G122">
            <v>1266.9851998601562</v>
          </cell>
          <cell r="H122">
            <v>1036.9683059041852</v>
          </cell>
          <cell r="I122">
            <v>1050.0044056745089</v>
          </cell>
          <cell r="J122">
            <v>1049.9965471997789</v>
          </cell>
          <cell r="K122">
            <v>1049.9786780383795</v>
          </cell>
        </row>
        <row r="124">
          <cell r="A124" t="str">
            <v>April 30, Sales Report Analysis</v>
          </cell>
          <cell r="F124" t="str">
            <v>May/99.  Marketing Plan</v>
          </cell>
        </row>
        <row r="125">
          <cell r="F125" t="str">
            <v>• Financing programs.</v>
          </cell>
        </row>
        <row r="126">
          <cell r="A126" t="str">
            <v>• CYTD Sales.</v>
          </cell>
          <cell r="F126" t="str">
            <v xml:space="preserve">        • '18 Months, 0% Interest and 35% down.</v>
          </cell>
        </row>
        <row r="127">
          <cell r="C127" t="str">
            <v>1999</v>
          </cell>
          <cell r="D127" t="str">
            <v>%</v>
          </cell>
          <cell r="F127" t="str">
            <v xml:space="preserve">        • '24 Months, 0% Interest and 35% down.</v>
          </cell>
        </row>
        <row r="128">
          <cell r="A128" t="str">
            <v xml:space="preserve">   DaimlerChrysler (Growth)</v>
          </cell>
          <cell r="C128">
            <v>23395</v>
          </cell>
          <cell r="D128">
            <v>-0.14599999999999999</v>
          </cell>
        </row>
        <row r="132">
          <cell r="A132" t="str">
            <v>• CYTD Market Share (Industry)</v>
          </cell>
          <cell r="F132" t="str">
            <v xml:space="preserve">        • Floor plan rate fixed at 28%, 15 days.</v>
          </cell>
        </row>
        <row r="133">
          <cell r="C133" t="str">
            <v>1998</v>
          </cell>
          <cell r="D133" t="str">
            <v>1999</v>
          </cell>
        </row>
        <row r="134">
          <cell r="A134" t="str">
            <v xml:space="preserve">    DaimlerChrysler</v>
          </cell>
          <cell r="C134">
            <v>0.13600000000000001</v>
          </cell>
          <cell r="D134">
            <v>0.124</v>
          </cell>
        </row>
        <row r="138">
          <cell r="E138" t="str">
            <v>1998 CY</v>
          </cell>
          <cell r="F138" t="str">
            <v>1999 CY</v>
          </cell>
        </row>
        <row r="139">
          <cell r="E139" t="str">
            <v>Share</v>
          </cell>
          <cell r="F139" t="str">
            <v>Share</v>
          </cell>
          <cell r="G139" t="str">
            <v>Pgm 26 +/-</v>
          </cell>
        </row>
        <row r="140">
          <cell r="E140" t="str">
            <v>Volume</v>
          </cell>
          <cell r="F140" t="str">
            <v>Volume</v>
          </cell>
          <cell r="G140" t="str">
            <v>Pgm.25</v>
          </cell>
        </row>
        <row r="141">
          <cell r="E141">
            <v>0.13900000000000001</v>
          </cell>
          <cell r="F141">
            <v>0.13700000000000001</v>
          </cell>
          <cell r="G141">
            <v>3.0000000000000001E-3</v>
          </cell>
        </row>
        <row r="142">
          <cell r="E142">
            <v>92299</v>
          </cell>
          <cell r="F142">
            <v>89300</v>
          </cell>
          <cell r="G142">
            <v>-1900</v>
          </cell>
        </row>
      </sheetData>
      <sheetData sheetId="1" refreshError="1"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26">
          <cell r="C26" t="str">
            <v>JAN</v>
          </cell>
          <cell r="D26" t="str">
            <v>FEB</v>
          </cell>
          <cell r="E26" t="str">
            <v>MAR</v>
          </cell>
          <cell r="F26" t="str">
            <v>APR</v>
          </cell>
          <cell r="G26" t="str">
            <v>MAY</v>
          </cell>
          <cell r="H26" t="str">
            <v>JUN</v>
          </cell>
          <cell r="I26" t="str">
            <v>JUL</v>
          </cell>
          <cell r="J26" t="str">
            <v>AUG</v>
          </cell>
          <cell r="K26" t="str">
            <v>SEP</v>
          </cell>
          <cell r="L26" t="str">
            <v>OCT</v>
          </cell>
          <cell r="M26" t="str">
            <v>NOV</v>
          </cell>
          <cell r="N26" t="str">
            <v>DEC</v>
          </cell>
          <cell r="O26" t="str">
            <v>JAN</v>
          </cell>
          <cell r="P26" t="str">
            <v>FEB</v>
          </cell>
          <cell r="Q26" t="str">
            <v>MAR</v>
          </cell>
        </row>
        <row r="27">
          <cell r="B27" t="str">
            <v>SLS</v>
          </cell>
          <cell r="C27">
            <v>3933</v>
          </cell>
          <cell r="D27">
            <v>2934</v>
          </cell>
          <cell r="E27">
            <v>3424</v>
          </cell>
          <cell r="F27">
            <v>4101</v>
          </cell>
          <cell r="G27">
            <v>4597</v>
          </cell>
          <cell r="H27">
            <v>4434</v>
          </cell>
          <cell r="I27">
            <v>4389</v>
          </cell>
          <cell r="J27">
            <v>4993</v>
          </cell>
          <cell r="K27">
            <v>5380</v>
          </cell>
          <cell r="L27">
            <v>5925</v>
          </cell>
          <cell r="M27">
            <v>6633</v>
          </cell>
          <cell r="N27">
            <v>6907</v>
          </cell>
          <cell r="O27">
            <v>4586</v>
          </cell>
          <cell r="P27">
            <v>5200</v>
          </cell>
          <cell r="Q27">
            <v>5436</v>
          </cell>
        </row>
        <row r="28">
          <cell r="B28" t="str">
            <v>SHR</v>
          </cell>
          <cell r="C28">
            <v>0.11755387512329259</v>
          </cell>
          <cell r="D28">
            <v>9.8265121575457165E-2</v>
          </cell>
          <cell r="E28">
            <v>9.7267200727231412E-2</v>
          </cell>
          <cell r="F28">
            <v>0.13029388403494838</v>
          </cell>
          <cell r="G28">
            <v>0.12811437489549077</v>
          </cell>
          <cell r="H28">
            <v>0.11284452701498995</v>
          </cell>
          <cell r="I28">
            <v>0.11475709878157193</v>
          </cell>
          <cell r="J28">
            <v>0.14313972822659252</v>
          </cell>
          <cell r="K28">
            <v>0.17244695172767485</v>
          </cell>
          <cell r="L28">
            <v>0.14906410385428198</v>
          </cell>
          <cell r="M28">
            <v>0.15853250478011471</v>
          </cell>
          <cell r="N28">
            <v>0.14119258365870113</v>
          </cell>
          <cell r="O28">
            <v>0.11158150851581508</v>
          </cell>
          <cell r="P28">
            <v>0.13032581453634084</v>
          </cell>
          <cell r="Q28">
            <v>0.12790287287357943</v>
          </cell>
        </row>
        <row r="29">
          <cell r="B29" t="str">
            <v>STK  *</v>
          </cell>
          <cell r="C29">
            <v>4729</v>
          </cell>
          <cell r="D29">
            <v>4324</v>
          </cell>
          <cell r="E29">
            <v>4765</v>
          </cell>
          <cell r="F29">
            <v>6945</v>
          </cell>
          <cell r="G29">
            <v>5668</v>
          </cell>
          <cell r="H29">
            <v>6022</v>
          </cell>
          <cell r="I29">
            <v>5195</v>
          </cell>
          <cell r="J29">
            <v>5671</v>
          </cell>
          <cell r="K29">
            <v>5845</v>
          </cell>
          <cell r="L29">
            <v>6225</v>
          </cell>
          <cell r="M29">
            <v>6947</v>
          </cell>
          <cell r="N29">
            <v>6944</v>
          </cell>
          <cell r="O29">
            <v>7352</v>
          </cell>
          <cell r="P29">
            <v>7101</v>
          </cell>
          <cell r="Q29">
            <v>6911</v>
          </cell>
        </row>
        <row r="30">
          <cell r="B30" t="str">
            <v>D/S</v>
          </cell>
          <cell r="C30">
            <v>20</v>
          </cell>
          <cell r="D30">
            <v>20</v>
          </cell>
          <cell r="E30">
            <v>33.800893985035465</v>
          </cell>
          <cell r="F30">
            <v>47.809542021225738</v>
          </cell>
          <cell r="G30">
            <v>34.133311334763242</v>
          </cell>
          <cell r="H30">
            <v>33.017362168748093</v>
          </cell>
          <cell r="I30">
            <v>29.807377049180328</v>
          </cell>
          <cell r="J30">
            <v>32.016357845975683</v>
          </cell>
          <cell r="K30">
            <v>30.88402655466739</v>
          </cell>
          <cell r="L30">
            <v>29.028101607559211</v>
          </cell>
          <cell r="M30">
            <v>28.65860185081949</v>
          </cell>
          <cell r="N30">
            <v>26.755715386591319</v>
          </cell>
          <cell r="O30">
            <v>29.609180183162309</v>
          </cell>
          <cell r="P30">
            <v>31.478703648235786</v>
          </cell>
          <cell r="Q30">
            <v>33.597030613585602</v>
          </cell>
        </row>
        <row r="31">
          <cell r="B31" t="str">
            <v>WHS</v>
          </cell>
          <cell r="C31">
            <v>1526</v>
          </cell>
          <cell r="D31">
            <v>2482</v>
          </cell>
          <cell r="E31">
            <v>4096</v>
          </cell>
          <cell r="F31">
            <v>6275</v>
          </cell>
          <cell r="G31">
            <v>3320</v>
          </cell>
          <cell r="H31">
            <v>4788</v>
          </cell>
          <cell r="I31">
            <v>3562</v>
          </cell>
          <cell r="J31">
            <v>5469</v>
          </cell>
          <cell r="K31">
            <v>5554</v>
          </cell>
          <cell r="L31">
            <v>6305</v>
          </cell>
          <cell r="M31">
            <v>7355</v>
          </cell>
          <cell r="N31">
            <v>6904</v>
          </cell>
          <cell r="O31">
            <v>4994</v>
          </cell>
          <cell r="P31">
            <v>4949</v>
          </cell>
          <cell r="Q31">
            <v>5246</v>
          </cell>
        </row>
        <row r="32">
          <cell r="B32" t="str">
            <v>IDEAL D/S</v>
          </cell>
          <cell r="C32">
            <v>30</v>
          </cell>
          <cell r="D32">
            <v>30</v>
          </cell>
          <cell r="E32">
            <v>30</v>
          </cell>
          <cell r="F32">
            <v>30</v>
          </cell>
          <cell r="G32">
            <v>30</v>
          </cell>
          <cell r="H32">
            <v>30</v>
          </cell>
          <cell r="I32">
            <v>30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30</v>
          </cell>
          <cell r="O32">
            <v>30</v>
          </cell>
          <cell r="P32">
            <v>30</v>
          </cell>
          <cell r="Q32">
            <v>30</v>
          </cell>
        </row>
        <row r="33">
          <cell r="B33" t="str">
            <v>Stock by Model Year (April)</v>
          </cell>
        </row>
        <row r="34">
          <cell r="B34" t="str">
            <v xml:space="preserve">98 </v>
          </cell>
          <cell r="C34">
            <v>58</v>
          </cell>
        </row>
        <row r="35">
          <cell r="B35" t="str">
            <v>99</v>
          </cell>
          <cell r="C35">
            <v>5169</v>
          </cell>
        </row>
        <row r="36">
          <cell r="B36" t="str">
            <v>00</v>
          </cell>
          <cell r="C36">
            <v>1718</v>
          </cell>
        </row>
        <row r="37">
          <cell r="B37" t="str">
            <v>*K Stock (From Toluca DCM/ Plant)</v>
          </cell>
        </row>
        <row r="39">
          <cell r="B39" t="str">
            <v>Issues/Comments</v>
          </cell>
        </row>
        <row r="42">
          <cell r="B42" t="str">
            <v>Wholesale adjustments proposed per Pgm 27</v>
          </cell>
        </row>
        <row r="43">
          <cell r="D43" t="str">
            <v>2nd '99</v>
          </cell>
          <cell r="E43" t="str">
            <v>3rd '99</v>
          </cell>
          <cell r="F43" t="str">
            <v>4th '99</v>
          </cell>
          <cell r="G43" t="str">
            <v>Tot '99</v>
          </cell>
        </row>
        <row r="44">
          <cell r="B44" t="str">
            <v>PL</v>
          </cell>
          <cell r="D44">
            <v>800</v>
          </cell>
          <cell r="E44">
            <v>0</v>
          </cell>
          <cell r="F44">
            <v>0</v>
          </cell>
          <cell r="G44">
            <v>800</v>
          </cell>
        </row>
        <row r="45">
          <cell r="B45" t="str">
            <v>NS</v>
          </cell>
          <cell r="D45">
            <v>160</v>
          </cell>
          <cell r="E45">
            <v>60</v>
          </cell>
          <cell r="F45">
            <v>180</v>
          </cell>
          <cell r="G45">
            <v>400</v>
          </cell>
        </row>
        <row r="46">
          <cell r="B46" t="str">
            <v>Total</v>
          </cell>
          <cell r="D46">
            <v>960</v>
          </cell>
          <cell r="E46">
            <v>60</v>
          </cell>
          <cell r="F46">
            <v>180</v>
          </cell>
          <cell r="G46">
            <v>1200</v>
          </cell>
        </row>
        <row r="49">
          <cell r="J49">
            <v>1</v>
          </cell>
        </row>
        <row r="50">
          <cell r="C50" t="str">
            <v>JAN</v>
          </cell>
          <cell r="D50" t="str">
            <v>FEB</v>
          </cell>
          <cell r="E50" t="str">
            <v>MAR</v>
          </cell>
          <cell r="F50" t="str">
            <v>APR</v>
          </cell>
          <cell r="G50" t="str">
            <v>MAY</v>
          </cell>
          <cell r="H50" t="str">
            <v>JUN</v>
          </cell>
          <cell r="I50" t="str">
            <v>JUL</v>
          </cell>
          <cell r="J50" t="str">
            <v>AUG</v>
          </cell>
          <cell r="K50" t="str">
            <v>SEP</v>
          </cell>
          <cell r="L50" t="str">
            <v>OCT</v>
          </cell>
          <cell r="M50" t="str">
            <v>NOV</v>
          </cell>
          <cell r="N50" t="str">
            <v>DEC</v>
          </cell>
          <cell r="O50" t="str">
            <v>JAN</v>
          </cell>
          <cell r="P50" t="str">
            <v>FEB</v>
          </cell>
          <cell r="Q50" t="str">
            <v>MAR</v>
          </cell>
        </row>
        <row r="51">
          <cell r="B51" t="str">
            <v>Pgm 25</v>
          </cell>
          <cell r="C51">
            <v>-10</v>
          </cell>
          <cell r="D51">
            <v>-10</v>
          </cell>
          <cell r="E51">
            <v>3.8008939850354651</v>
          </cell>
          <cell r="F51">
            <v>17.809542021225738</v>
          </cell>
          <cell r="G51">
            <v>4.133311334763242</v>
          </cell>
          <cell r="H51">
            <v>3.0173621687480932</v>
          </cell>
          <cell r="I51">
            <v>-0.19262295081967196</v>
          </cell>
          <cell r="J51">
            <v>2.0163578459756835</v>
          </cell>
          <cell r="K51">
            <v>0.88402655466738977</v>
          </cell>
          <cell r="L51">
            <v>-0.97189839244078868</v>
          </cell>
          <cell r="M51">
            <v>-1.3413981491805096</v>
          </cell>
          <cell r="N51">
            <v>-3.2442846134086807</v>
          </cell>
          <cell r="O51">
            <v>-0.39081981683769129</v>
          </cell>
          <cell r="P51">
            <v>1.4787036482357863</v>
          </cell>
          <cell r="Q51">
            <v>3.5970306135856021</v>
          </cell>
        </row>
        <row r="77">
          <cell r="C77" t="str">
            <v>JAN</v>
          </cell>
          <cell r="D77" t="str">
            <v>FEB</v>
          </cell>
          <cell r="E77" t="str">
            <v>MAR</v>
          </cell>
          <cell r="F77" t="str">
            <v>APR</v>
          </cell>
          <cell r="G77" t="str">
            <v>MAY</v>
          </cell>
          <cell r="H77" t="str">
            <v>JUN</v>
          </cell>
          <cell r="I77" t="str">
            <v>JUL</v>
          </cell>
          <cell r="J77" t="str">
            <v>AUG</v>
          </cell>
          <cell r="K77" t="str">
            <v>SEP</v>
          </cell>
          <cell r="L77" t="str">
            <v>OCT</v>
          </cell>
          <cell r="M77" t="str">
            <v>NOV</v>
          </cell>
          <cell r="N77" t="str">
            <v>DEC</v>
          </cell>
          <cell r="O77" t="str">
            <v>JAN</v>
          </cell>
          <cell r="P77" t="str">
            <v>FEB</v>
          </cell>
          <cell r="Q77" t="str">
            <v>MAR</v>
          </cell>
        </row>
        <row r="78">
          <cell r="B78" t="str">
            <v>SLS</v>
          </cell>
          <cell r="C78">
            <v>2118</v>
          </cell>
          <cell r="D78">
            <v>2289</v>
          </cell>
          <cell r="E78">
            <v>2464</v>
          </cell>
          <cell r="F78">
            <v>2132</v>
          </cell>
          <cell r="G78">
            <v>2718</v>
          </cell>
          <cell r="H78">
            <v>2495</v>
          </cell>
          <cell r="I78">
            <v>2509</v>
          </cell>
          <cell r="J78">
            <v>2730</v>
          </cell>
          <cell r="K78">
            <v>2697</v>
          </cell>
          <cell r="L78">
            <v>2970</v>
          </cell>
          <cell r="M78">
            <v>3162</v>
          </cell>
          <cell r="N78">
            <v>3365</v>
          </cell>
          <cell r="O78">
            <v>2480</v>
          </cell>
          <cell r="P78">
            <v>2695</v>
          </cell>
          <cell r="Q78">
            <v>3053</v>
          </cell>
        </row>
        <row r="79">
          <cell r="B79" t="str">
            <v>SHR</v>
          </cell>
          <cell r="C79">
            <v>0.14916543418550601</v>
          </cell>
          <cell r="D79">
            <v>0.16761862917398945</v>
          </cell>
          <cell r="E79">
            <v>0.15960616660189145</v>
          </cell>
          <cell r="F79">
            <v>0.1416328970969242</v>
          </cell>
          <cell r="G79">
            <v>0.1497438157677263</v>
          </cell>
          <cell r="H79">
            <v>0.13134344072436302</v>
          </cell>
          <cell r="I79">
            <v>0.13208043798694463</v>
          </cell>
          <cell r="J79">
            <v>0.14575547250400428</v>
          </cell>
          <cell r="K79">
            <v>0.18263696079095279</v>
          </cell>
          <cell r="L79">
            <v>0.15052455526835942</v>
          </cell>
          <cell r="M79">
            <v>0.15706338168090603</v>
          </cell>
          <cell r="N79">
            <v>0.15191187756760416</v>
          </cell>
          <cell r="O79">
            <v>0.1436432088039386</v>
          </cell>
          <cell r="P79">
            <v>0.15550170215221279</v>
          </cell>
          <cell r="Q79">
            <v>0.16436069986541049</v>
          </cell>
        </row>
        <row r="80">
          <cell r="B80" t="str">
            <v>STK  *</v>
          </cell>
          <cell r="C80">
            <v>3698</v>
          </cell>
          <cell r="D80">
            <v>3744</v>
          </cell>
          <cell r="E80">
            <v>3798</v>
          </cell>
          <cell r="F80">
            <v>4474</v>
          </cell>
          <cell r="G80">
            <v>3840</v>
          </cell>
          <cell r="H80">
            <v>3371</v>
          </cell>
          <cell r="I80">
            <v>3102</v>
          </cell>
          <cell r="J80">
            <v>3709</v>
          </cell>
          <cell r="K80">
            <v>4300</v>
          </cell>
          <cell r="L80">
            <v>3922</v>
          </cell>
          <cell r="M80">
            <v>4221</v>
          </cell>
          <cell r="N80">
            <v>4376</v>
          </cell>
          <cell r="O80">
            <v>5781</v>
          </cell>
          <cell r="P80">
            <v>6176</v>
          </cell>
          <cell r="Q80">
            <v>6224</v>
          </cell>
        </row>
        <row r="81">
          <cell r="B81" t="str">
            <v>D/S</v>
          </cell>
          <cell r="C81">
            <v>29</v>
          </cell>
          <cell r="D81">
            <v>30</v>
          </cell>
          <cell r="E81">
            <v>40.351331683888809</v>
          </cell>
          <cell r="F81">
            <v>46.786928104575161</v>
          </cell>
          <cell r="G81">
            <v>38.326497128794095</v>
          </cell>
          <cell r="H81">
            <v>33.044520081688226</v>
          </cell>
          <cell r="I81">
            <v>30.931623931623932</v>
          </cell>
          <cell r="J81">
            <v>37.406516679596585</v>
          </cell>
          <cell r="K81">
            <v>42.26310483870968</v>
          </cell>
          <cell r="L81">
            <v>35.497439561748244</v>
          </cell>
          <cell r="M81">
            <v>35.378185524974519</v>
          </cell>
          <cell r="N81">
            <v>34.558281562598715</v>
          </cell>
          <cell r="O81">
            <v>46.853891417786166</v>
          </cell>
          <cell r="P81">
            <v>53.515690866510539</v>
          </cell>
          <cell r="Q81">
            <v>55.976665046183761</v>
          </cell>
        </row>
        <row r="82">
          <cell r="B82" t="str">
            <v>WHS</v>
          </cell>
          <cell r="C82">
            <v>1743</v>
          </cell>
          <cell r="D82">
            <v>2363</v>
          </cell>
          <cell r="E82">
            <v>2655</v>
          </cell>
          <cell r="F82">
            <v>2807</v>
          </cell>
          <cell r="G82">
            <v>2084</v>
          </cell>
          <cell r="H82">
            <v>2026</v>
          </cell>
          <cell r="I82">
            <v>2240</v>
          </cell>
          <cell r="J82">
            <v>3337</v>
          </cell>
          <cell r="K82">
            <v>3288</v>
          </cell>
          <cell r="L82">
            <v>2592</v>
          </cell>
          <cell r="M82">
            <v>3461</v>
          </cell>
          <cell r="N82">
            <v>3520</v>
          </cell>
          <cell r="O82">
            <v>3885</v>
          </cell>
          <cell r="P82">
            <v>3090</v>
          </cell>
          <cell r="Q82">
            <v>3101</v>
          </cell>
        </row>
        <row r="83">
          <cell r="B83" t="str">
            <v>IDEAL D/S</v>
          </cell>
          <cell r="C83">
            <v>30</v>
          </cell>
          <cell r="D83">
            <v>30</v>
          </cell>
          <cell r="E83">
            <v>30</v>
          </cell>
          <cell r="F83">
            <v>30</v>
          </cell>
          <cell r="G83">
            <v>30</v>
          </cell>
          <cell r="H83">
            <v>30</v>
          </cell>
          <cell r="I83">
            <v>30</v>
          </cell>
          <cell r="J83">
            <v>30</v>
          </cell>
          <cell r="K83">
            <v>30</v>
          </cell>
          <cell r="L83">
            <v>30</v>
          </cell>
          <cell r="M83">
            <v>30</v>
          </cell>
          <cell r="N83">
            <v>30</v>
          </cell>
          <cell r="O83">
            <v>30</v>
          </cell>
          <cell r="P83">
            <v>30</v>
          </cell>
          <cell r="Q83">
            <v>30</v>
          </cell>
        </row>
        <row r="84">
          <cell r="B84" t="str">
            <v>Stock by Model Year (April)</v>
          </cell>
        </row>
        <row r="85">
          <cell r="B85" t="str">
            <v xml:space="preserve">98 </v>
          </cell>
          <cell r="C85">
            <v>124</v>
          </cell>
        </row>
        <row r="86">
          <cell r="B86" t="str">
            <v>99</v>
          </cell>
          <cell r="C86">
            <v>4350</v>
          </cell>
        </row>
        <row r="88">
          <cell r="B88" t="str">
            <v>*K Stock (From Toluca/DCM Plant)</v>
          </cell>
        </row>
        <row r="90">
          <cell r="B90" t="str">
            <v>Issues/Comments</v>
          </cell>
        </row>
        <row r="91">
          <cell r="B91" t="str">
            <v xml:space="preserve">   </v>
          </cell>
        </row>
        <row r="94">
          <cell r="B94" t="str">
            <v>Wholesale adjustments proposed per Pgm 27</v>
          </cell>
        </row>
        <row r="95">
          <cell r="D95" t="str">
            <v>2nd '99</v>
          </cell>
          <cell r="E95" t="str">
            <v>3rd '99</v>
          </cell>
          <cell r="F95" t="str">
            <v>4th '99</v>
          </cell>
          <cell r="G95" t="str">
            <v>Tot '99</v>
          </cell>
        </row>
        <row r="96">
          <cell r="B96" t="str">
            <v>DN</v>
          </cell>
          <cell r="D96">
            <v>0</v>
          </cell>
          <cell r="E96">
            <v>-250</v>
          </cell>
          <cell r="F96">
            <v>300</v>
          </cell>
          <cell r="G96">
            <v>50</v>
          </cell>
        </row>
        <row r="97">
          <cell r="B97" t="str">
            <v>BT</v>
          </cell>
          <cell r="D97">
            <v>0</v>
          </cell>
          <cell r="E97">
            <v>-170</v>
          </cell>
          <cell r="F97">
            <v>-230</v>
          </cell>
          <cell r="G97">
            <v>-400</v>
          </cell>
        </row>
        <row r="98">
          <cell r="B98" t="str">
            <v>AB</v>
          </cell>
          <cell r="D98">
            <v>0</v>
          </cell>
          <cell r="E98">
            <v>-400</v>
          </cell>
          <cell r="F98">
            <v>50</v>
          </cell>
          <cell r="G98">
            <v>-350</v>
          </cell>
        </row>
        <row r="99">
          <cell r="B99" t="str">
            <v>TJ</v>
          </cell>
          <cell r="D99">
            <v>0</v>
          </cell>
          <cell r="E99">
            <v>-80</v>
          </cell>
          <cell r="F99">
            <v>0</v>
          </cell>
          <cell r="G99">
            <v>-80</v>
          </cell>
        </row>
        <row r="100">
          <cell r="B100" t="str">
            <v>WJ</v>
          </cell>
          <cell r="D100">
            <v>0</v>
          </cell>
          <cell r="E100">
            <v>-520</v>
          </cell>
          <cell r="F100">
            <v>100</v>
          </cell>
          <cell r="G100">
            <v>-420</v>
          </cell>
        </row>
        <row r="101">
          <cell r="B101" t="str">
            <v xml:space="preserve">Total </v>
          </cell>
          <cell r="D101">
            <v>0</v>
          </cell>
          <cell r="E101">
            <v>-1420</v>
          </cell>
          <cell r="F101">
            <v>220</v>
          </cell>
          <cell r="G101">
            <v>-1200</v>
          </cell>
        </row>
        <row r="132">
          <cell r="C132" t="str">
            <v>JAN</v>
          </cell>
          <cell r="D132" t="str">
            <v>FEB</v>
          </cell>
          <cell r="E132" t="str">
            <v>MAR</v>
          </cell>
          <cell r="F132" t="str">
            <v>APR</v>
          </cell>
          <cell r="G132" t="str">
            <v>MAY</v>
          </cell>
          <cell r="H132" t="str">
            <v>JUN</v>
          </cell>
          <cell r="I132" t="str">
            <v>JUL</v>
          </cell>
          <cell r="J132" t="str">
            <v>AUG</v>
          </cell>
          <cell r="K132" t="str">
            <v>SEP</v>
          </cell>
          <cell r="L132" t="str">
            <v>OCT</v>
          </cell>
          <cell r="M132" t="str">
            <v>NOV</v>
          </cell>
          <cell r="N132" t="str">
            <v>DEC</v>
          </cell>
          <cell r="O132" t="str">
            <v>JAN</v>
          </cell>
          <cell r="P132" t="str">
            <v>FEB</v>
          </cell>
          <cell r="Q132" t="str">
            <v>MAR</v>
          </cell>
        </row>
        <row r="133">
          <cell r="B133" t="str">
            <v>SLS</v>
          </cell>
          <cell r="C133">
            <v>6051</v>
          </cell>
          <cell r="D133">
            <v>5223</v>
          </cell>
          <cell r="E133">
            <v>5888</v>
          </cell>
          <cell r="F133">
            <v>6233</v>
          </cell>
          <cell r="G133">
            <v>7315</v>
          </cell>
          <cell r="H133">
            <v>6929</v>
          </cell>
          <cell r="I133">
            <v>6898</v>
          </cell>
          <cell r="J133">
            <v>7723</v>
          </cell>
          <cell r="K133">
            <v>8077</v>
          </cell>
          <cell r="L133">
            <v>8895</v>
          </cell>
          <cell r="M133">
            <v>9795</v>
          </cell>
          <cell r="N133">
            <v>10272</v>
          </cell>
          <cell r="O133">
            <v>7066</v>
          </cell>
          <cell r="P133">
            <v>7895</v>
          </cell>
          <cell r="Q133">
            <v>8489</v>
          </cell>
        </row>
        <row r="134">
          <cell r="B134" t="str">
            <v>SHR</v>
          </cell>
          <cell r="C134">
            <v>0.12697246936377371</v>
          </cell>
          <cell r="D134">
            <v>0.12003033506457692</v>
          </cell>
          <cell r="E134">
            <v>0.11627172195892575</v>
          </cell>
          <cell r="F134">
            <v>0.13396234525447043</v>
          </cell>
          <cell r="G134">
            <v>0.13538023059981863</v>
          </cell>
          <cell r="H134">
            <v>0.11887320077544648</v>
          </cell>
          <cell r="I134">
            <v>0.12050592222493973</v>
          </cell>
          <cell r="J134">
            <v>0.14405357009624711</v>
          </cell>
          <cell r="K134">
            <v>0.17572065702164691</v>
          </cell>
          <cell r="L134">
            <v>0.14954858017115286</v>
          </cell>
          <cell r="M134">
            <v>0.15805525075840701</v>
          </cell>
          <cell r="N134">
            <v>0.1445335584634867</v>
          </cell>
          <cell r="O134">
            <v>0.12106570718752677</v>
          </cell>
          <cell r="P134">
            <v>0.1379497125683633</v>
          </cell>
          <cell r="Q134">
            <v>0.13899076560351037</v>
          </cell>
        </row>
        <row r="135">
          <cell r="B135" t="str">
            <v>STK  *</v>
          </cell>
          <cell r="C135">
            <v>8427</v>
          </cell>
          <cell r="D135">
            <v>8068</v>
          </cell>
          <cell r="E135">
            <v>8563</v>
          </cell>
          <cell r="F135">
            <v>11419</v>
          </cell>
          <cell r="G135">
            <v>9508</v>
          </cell>
          <cell r="H135">
            <v>9393</v>
          </cell>
          <cell r="I135">
            <v>8297</v>
          </cell>
          <cell r="J135">
            <v>9380</v>
          </cell>
          <cell r="K135">
            <v>10145</v>
          </cell>
          <cell r="L135">
            <v>10147</v>
          </cell>
          <cell r="M135">
            <v>11168</v>
          </cell>
          <cell r="N135">
            <v>11320</v>
          </cell>
          <cell r="O135">
            <v>13133</v>
          </cell>
          <cell r="P135">
            <v>13277</v>
          </cell>
          <cell r="Q135">
            <v>13135</v>
          </cell>
        </row>
        <row r="136">
          <cell r="B136" t="str">
            <v>D/S</v>
          </cell>
          <cell r="C136">
            <v>23</v>
          </cell>
          <cell r="D136">
            <v>23</v>
          </cell>
          <cell r="E136">
            <v>36.423435497028315</v>
          </cell>
          <cell r="F136">
            <v>47.403597785977858</v>
          </cell>
          <cell r="G136">
            <v>35.711257460382797</v>
          </cell>
          <cell r="H136">
            <v>33.027103579625923</v>
          </cell>
          <cell r="I136">
            <v>30.218002081165452</v>
          </cell>
          <cell r="J136">
            <v>33.950812064965199</v>
          </cell>
          <cell r="K136">
            <v>34.862542955326461</v>
          </cell>
          <cell r="L136">
            <v>31.227859890666128</v>
          </cell>
          <cell r="M136">
            <v>30.875032689505733</v>
          </cell>
          <cell r="N136">
            <v>29.314273876113528</v>
          </cell>
          <cell r="O136">
            <v>35.333689603066375</v>
          </cell>
          <cell r="P136">
            <v>38.937026909206196</v>
          </cell>
          <cell r="Q136">
            <v>41.44946695095949</v>
          </cell>
        </row>
        <row r="137">
          <cell r="B137" t="str">
            <v>WHS</v>
          </cell>
          <cell r="C137">
            <v>3269</v>
          </cell>
          <cell r="D137">
            <v>4845</v>
          </cell>
          <cell r="E137">
            <v>6751</v>
          </cell>
          <cell r="F137">
            <v>9082</v>
          </cell>
          <cell r="G137">
            <v>5404</v>
          </cell>
          <cell r="H137">
            <v>6814</v>
          </cell>
          <cell r="I137">
            <v>5802</v>
          </cell>
          <cell r="J137">
            <v>8806</v>
          </cell>
          <cell r="K137">
            <v>8842</v>
          </cell>
          <cell r="L137">
            <v>8897</v>
          </cell>
          <cell r="M137">
            <v>10816</v>
          </cell>
          <cell r="N137">
            <v>10424</v>
          </cell>
          <cell r="O137">
            <v>8879</v>
          </cell>
          <cell r="P137">
            <v>8039</v>
          </cell>
          <cell r="Q137">
            <v>8347</v>
          </cell>
        </row>
        <row r="138">
          <cell r="B138" t="str">
            <v>IDEAL D/S</v>
          </cell>
          <cell r="C138">
            <v>30</v>
          </cell>
          <cell r="D138">
            <v>30</v>
          </cell>
          <cell r="E138">
            <v>30</v>
          </cell>
          <cell r="F138">
            <v>30</v>
          </cell>
          <cell r="G138">
            <v>30</v>
          </cell>
          <cell r="H138">
            <v>30</v>
          </cell>
          <cell r="I138">
            <v>30</v>
          </cell>
          <cell r="J138">
            <v>30</v>
          </cell>
          <cell r="K138">
            <v>30</v>
          </cell>
          <cell r="L138">
            <v>30</v>
          </cell>
          <cell r="M138">
            <v>30</v>
          </cell>
          <cell r="N138">
            <v>30</v>
          </cell>
          <cell r="O138">
            <v>30</v>
          </cell>
          <cell r="P138">
            <v>30</v>
          </cell>
          <cell r="Q138">
            <v>30</v>
          </cell>
        </row>
        <row r="139">
          <cell r="B139" t="str">
            <v>Stock by Model Year (April)</v>
          </cell>
        </row>
        <row r="140">
          <cell r="B140" t="str">
            <v xml:space="preserve">98 </v>
          </cell>
          <cell r="C140">
            <v>182</v>
          </cell>
        </row>
        <row r="141">
          <cell r="B141" t="str">
            <v>99</v>
          </cell>
          <cell r="C141">
            <v>9519</v>
          </cell>
        </row>
        <row r="142">
          <cell r="B142" t="str">
            <v>00</v>
          </cell>
          <cell r="C142">
            <v>1718</v>
          </cell>
        </row>
        <row r="144">
          <cell r="B144" t="str">
            <v>*K Stock (From L.A./DCM Plant)</v>
          </cell>
        </row>
        <row r="147">
          <cell r="B147" t="str">
            <v>Issues/Comments</v>
          </cell>
        </row>
        <row r="148">
          <cell r="B148" t="str">
            <v xml:space="preserve">   </v>
          </cell>
        </row>
        <row r="149">
          <cell r="B149" t="str">
            <v>Proposed wholesale adjustments in line with current order conditions</v>
          </cell>
        </row>
        <row r="150">
          <cell r="B150" t="str">
            <v>Mix changes consistent with overoll CY volume expectations.</v>
          </cell>
        </row>
        <row r="153">
          <cell r="B153" t="str">
            <v>Wholesale adjustments proposed per Pgm 27</v>
          </cell>
        </row>
        <row r="154">
          <cell r="D154" t="str">
            <v>2nd '99</v>
          </cell>
          <cell r="E154" t="str">
            <v>3rd '99</v>
          </cell>
          <cell r="F154" t="str">
            <v>4th '99</v>
          </cell>
          <cell r="G154" t="str">
            <v>Tot '99</v>
          </cell>
        </row>
        <row r="155">
          <cell r="B155" t="str">
            <v>Cars</v>
          </cell>
          <cell r="D155">
            <v>960</v>
          </cell>
          <cell r="E155">
            <v>60</v>
          </cell>
          <cell r="F155">
            <v>180</v>
          </cell>
          <cell r="G155">
            <v>1200</v>
          </cell>
        </row>
        <row r="156">
          <cell r="B156" t="str">
            <v>Trucks</v>
          </cell>
          <cell r="D156">
            <v>0</v>
          </cell>
          <cell r="E156">
            <v>-1420</v>
          </cell>
          <cell r="F156">
            <v>220</v>
          </cell>
          <cell r="G156">
            <v>-1200</v>
          </cell>
        </row>
        <row r="157">
          <cell r="B157" t="str">
            <v>Total</v>
          </cell>
          <cell r="D157">
            <v>960</v>
          </cell>
          <cell r="E157">
            <v>-1360</v>
          </cell>
          <cell r="F157">
            <v>400</v>
          </cell>
          <cell r="G157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Series - Control Model"/>
      <sheetName val="MikeK"/>
      <sheetName val="Greg"/>
      <sheetName val="Exterior"/>
      <sheetName val="Interior"/>
      <sheetName val="Chassis"/>
      <sheetName val="PSTE_PTO"/>
      <sheetName val="Electrical &amp; CC"/>
      <sheetName val="Saved for PAM Upload - NOT Dele"/>
      <sheetName val="4_Series _ Control Model"/>
      <sheetName val="GRAND~00"/>
      <sheetName val="Intro"/>
    </sheetNames>
    <sheetDataSet>
      <sheetData sheetId="0" refreshError="1">
        <row r="13">
          <cell r="I13">
            <v>0.15</v>
          </cell>
          <cell r="O13">
            <v>0.34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準ｲﾝﾌﾟｯﾄ"/>
      <sheetName val="Fﾌﾟﾚｽ"/>
      <sheetName val="Ｋﾌﾟﾚｽ"/>
      <sheetName val="成形"/>
      <sheetName val="成形塗装"/>
      <sheetName val="板金023W+024W"/>
      <sheetName val="Ｆ塗装"/>
      <sheetName val="組立023W+024W"/>
      <sheetName val="部品整備"/>
      <sheetName val="検査"/>
      <sheetName val="工務工場"/>
      <sheetName val="工務ﾕﾆｯﾄ"/>
      <sheetName val="実績集計表"/>
      <sheetName val="GOKEI&amp;COPY"/>
      <sheetName val="CLOSES"/>
      <sheetName val="損益月割計画06"/>
      <sheetName val="売上・直材計算(PVC)"/>
      <sheetName val="売上・直材計算(EPDM)"/>
      <sheetName val="役員・駐在員"/>
      <sheetName val="管理部門"/>
      <sheetName val="間接部門"/>
      <sheetName val="間接部門作業者"/>
      <sheetName val="直接(PVC)"/>
      <sheetName val="直接(EPDM)"/>
      <sheetName val="機械装置償却費"/>
      <sheetName val="除く機械償却費"/>
      <sheetName val="賃借"/>
      <sheetName val="賃借設備"/>
      <sheetName val="SCPL"/>
      <sheetName val="Part List For Incomplete LOT"/>
      <sheetName val="別紙"/>
      <sheetName val="GRAFICOS"/>
      <sheetName val="Nov.'02"/>
      <sheetName val="Control"/>
      <sheetName val="名前定義ﾏｽﾀｰ"/>
      <sheetName val="原単位"/>
      <sheetName val="797T輸入部品リスト"/>
      <sheetName val="830L"/>
      <sheetName val="038N"/>
      <sheetName val="⑫-1"/>
      <sheetName val="ﾒｯｷｴｷｽﾄﾗ"/>
      <sheetName val="日程管理表"/>
      <sheetName val="納入総括"/>
      <sheetName val="Sheet1"/>
      <sheetName val="MOTO"/>
      <sheetName val="REVICED"/>
      <sheetName val="Transportation"/>
      <sheetName val="SRMil"/>
      <sheetName val="SupplierInfo"/>
      <sheetName val="?????????"/>
      <sheetName val="ヘム型タイプ標準計画金額表"/>
      <sheetName val="ｺﾐｭﾆｹｰｼｮﾝ-F4"/>
      <sheetName val="VEH"/>
      <sheetName val="CORAFF"/>
      <sheetName val="NON VEH"/>
      <sheetName val="外注費"/>
      <sheetName val="ＳＴマスタ"/>
      <sheetName val="BasicInfo"/>
      <sheetName val="EntityMaster"/>
      <sheetName val="リスト"/>
      <sheetName val="課題一覧"/>
      <sheetName val="差の解析"/>
      <sheetName val="Supplier Master IF"/>
      <sheetName val="AssySupps"/>
      <sheetName val="_________"/>
    </sheetNames>
    <sheetDataSet>
      <sheetData sheetId="0" refreshError="1">
        <row r="72">
          <cell r="E72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ssa"/>
    </sheetNames>
    <sheetDataSet>
      <sheetData sheetId="0" refreshError="1">
        <row r="1">
          <cell r="A1" t="str">
            <v>Ford Automotive Operations--Assembly</v>
          </cell>
          <cell r="AK1" t="str">
            <v>Ford Automotive Operations--Assembly</v>
          </cell>
        </row>
        <row r="2">
          <cell r="A2" t="str">
            <v>1999 Production Volumes--Issue #633</v>
          </cell>
          <cell r="AK2" t="str">
            <v>1999 Production Volumes--Issue #633</v>
          </cell>
        </row>
        <row r="3">
          <cell r="A3" t="str">
            <v>(January - August Actual / September - December Forecast)</v>
          </cell>
          <cell r="AK3" t="str">
            <v>(January - August Actual / September - December Forecast)</v>
          </cell>
        </row>
        <row r="5">
          <cell r="A5" t="str">
            <v>Vehicle Line</v>
          </cell>
          <cell r="E5" t="str">
            <v>1999 MY</v>
          </cell>
          <cell r="G5" t="str">
            <v>2000 MY</v>
          </cell>
          <cell r="I5" t="str">
            <v>January</v>
          </cell>
          <cell r="K5" t="str">
            <v>1999 MY</v>
          </cell>
          <cell r="M5" t="str">
            <v>2000 MY</v>
          </cell>
          <cell r="O5" t="str">
            <v>February</v>
          </cell>
          <cell r="Q5" t="str">
            <v>1999 MY</v>
          </cell>
          <cell r="S5" t="str">
            <v>2000 MY</v>
          </cell>
          <cell r="U5" t="str">
            <v>March</v>
          </cell>
          <cell r="W5" t="str">
            <v>1999 MY</v>
          </cell>
          <cell r="Y5" t="str">
            <v>2000 MY</v>
          </cell>
          <cell r="AA5" t="str">
            <v>1st Quarter</v>
          </cell>
          <cell r="AB5" t="str">
            <v>1999 MY</v>
          </cell>
          <cell r="AD5" t="str">
            <v>2000 MY</v>
          </cell>
          <cell r="AF5" t="str">
            <v>April</v>
          </cell>
          <cell r="AH5" t="str">
            <v>1999 MY</v>
          </cell>
          <cell r="AJ5" t="str">
            <v>2000 MY</v>
          </cell>
        </row>
        <row r="6">
          <cell r="A6" t="str">
            <v>U. S. Production</v>
          </cell>
        </row>
        <row r="7">
          <cell r="A7" t="str">
            <v>Sable</v>
          </cell>
          <cell r="D7" t="str">
            <v>p</v>
          </cell>
          <cell r="E7">
            <v>4766</v>
          </cell>
          <cell r="G7">
            <v>0</v>
          </cell>
          <cell r="I7">
            <v>4766</v>
          </cell>
          <cell r="K7">
            <v>3628</v>
          </cell>
          <cell r="M7">
            <v>0</v>
          </cell>
          <cell r="O7">
            <v>3628</v>
          </cell>
          <cell r="Q7">
            <v>5717</v>
          </cell>
          <cell r="S7">
            <v>0</v>
          </cell>
          <cell r="U7">
            <v>5717</v>
          </cell>
          <cell r="W7">
            <v>14111</v>
          </cell>
          <cell r="Y7">
            <v>0</v>
          </cell>
          <cell r="AA7">
            <v>14111</v>
          </cell>
          <cell r="AB7">
            <v>5006</v>
          </cell>
          <cell r="AD7">
            <v>0</v>
          </cell>
          <cell r="AF7">
            <v>5006</v>
          </cell>
          <cell r="AH7">
            <v>5140</v>
          </cell>
          <cell r="AJ7">
            <v>21</v>
          </cell>
        </row>
        <row r="8">
          <cell r="A8" t="str">
            <v>Taurus</v>
          </cell>
          <cell r="D8" t="str">
            <v>c</v>
          </cell>
          <cell r="E8">
            <v>14797</v>
          </cell>
          <cell r="G8">
            <v>0</v>
          </cell>
          <cell r="I8">
            <v>14797</v>
          </cell>
          <cell r="K8">
            <v>12434</v>
          </cell>
          <cell r="M8">
            <v>0</v>
          </cell>
          <cell r="O8">
            <v>12434</v>
          </cell>
          <cell r="Q8">
            <v>19427</v>
          </cell>
          <cell r="S8">
            <v>0</v>
          </cell>
          <cell r="U8">
            <v>19427</v>
          </cell>
          <cell r="W8">
            <v>46658</v>
          </cell>
          <cell r="Y8">
            <v>0</v>
          </cell>
          <cell r="AA8">
            <v>46658</v>
          </cell>
          <cell r="AB8">
            <v>17973</v>
          </cell>
          <cell r="AD8">
            <v>0</v>
          </cell>
          <cell r="AF8">
            <v>17973</v>
          </cell>
          <cell r="AH8">
            <v>17587</v>
          </cell>
          <cell r="AJ8">
            <v>43</v>
          </cell>
        </row>
        <row r="9">
          <cell r="A9" t="str">
            <v>Sable</v>
          </cell>
          <cell r="D9" t="str">
            <v>p</v>
          </cell>
          <cell r="E9">
            <v>4327</v>
          </cell>
          <cell r="G9">
            <v>0</v>
          </cell>
          <cell r="I9">
            <v>4327</v>
          </cell>
          <cell r="K9">
            <v>4829</v>
          </cell>
          <cell r="M9">
            <v>0</v>
          </cell>
          <cell r="O9">
            <v>4829</v>
          </cell>
          <cell r="Q9">
            <v>4440</v>
          </cell>
          <cell r="S9">
            <v>0</v>
          </cell>
          <cell r="U9">
            <v>4440</v>
          </cell>
          <cell r="W9">
            <v>13596</v>
          </cell>
          <cell r="Y9">
            <v>0</v>
          </cell>
          <cell r="AA9">
            <v>13596</v>
          </cell>
          <cell r="AB9">
            <v>5102</v>
          </cell>
          <cell r="AD9">
            <v>0</v>
          </cell>
          <cell r="AF9">
            <v>5102</v>
          </cell>
          <cell r="AH9">
            <v>5741</v>
          </cell>
          <cell r="AJ9">
            <v>0</v>
          </cell>
        </row>
        <row r="10">
          <cell r="A10" t="str">
            <v>Taurus</v>
          </cell>
          <cell r="D10" t="str">
            <v>c</v>
          </cell>
          <cell r="E10">
            <v>13470</v>
          </cell>
          <cell r="G10">
            <v>0</v>
          </cell>
          <cell r="I10">
            <v>13470</v>
          </cell>
          <cell r="K10">
            <v>16220</v>
          </cell>
          <cell r="M10">
            <v>0</v>
          </cell>
          <cell r="O10">
            <v>16220</v>
          </cell>
          <cell r="Q10">
            <v>15086</v>
          </cell>
          <cell r="S10">
            <v>0</v>
          </cell>
          <cell r="U10">
            <v>15086</v>
          </cell>
          <cell r="W10">
            <v>44776</v>
          </cell>
          <cell r="Y10">
            <v>0</v>
          </cell>
          <cell r="AA10">
            <v>44776</v>
          </cell>
          <cell r="AB10">
            <v>18184</v>
          </cell>
          <cell r="AD10">
            <v>0</v>
          </cell>
          <cell r="AF10">
            <v>18184</v>
          </cell>
          <cell r="AH10">
            <v>18523</v>
          </cell>
          <cell r="AJ10">
            <v>0</v>
          </cell>
        </row>
        <row r="11">
          <cell r="A11" t="str">
            <v>Mustang</v>
          </cell>
          <cell r="D11" t="str">
            <v>c</v>
          </cell>
          <cell r="E11">
            <v>13537</v>
          </cell>
          <cell r="G11">
            <v>0</v>
          </cell>
          <cell r="I11">
            <v>13537</v>
          </cell>
          <cell r="K11">
            <v>13470</v>
          </cell>
          <cell r="M11">
            <v>0</v>
          </cell>
          <cell r="O11">
            <v>13470</v>
          </cell>
          <cell r="Q11">
            <v>19623</v>
          </cell>
          <cell r="S11">
            <v>0</v>
          </cell>
          <cell r="U11">
            <v>19623</v>
          </cell>
          <cell r="W11">
            <v>46630</v>
          </cell>
          <cell r="Y11">
            <v>0</v>
          </cell>
          <cell r="AA11">
            <v>46630</v>
          </cell>
          <cell r="AB11">
            <v>17291</v>
          </cell>
          <cell r="AD11">
            <v>0</v>
          </cell>
          <cell r="AF11">
            <v>17291</v>
          </cell>
          <cell r="AH11">
            <v>17395</v>
          </cell>
          <cell r="AJ11">
            <v>10</v>
          </cell>
        </row>
        <row r="12">
          <cell r="A12" t="str">
            <v>F-Series O8500</v>
          </cell>
          <cell r="D12" t="str">
            <v>t</v>
          </cell>
          <cell r="E12">
            <v>1800</v>
          </cell>
          <cell r="G12">
            <v>0</v>
          </cell>
          <cell r="I12">
            <v>1800</v>
          </cell>
          <cell r="K12">
            <v>1820</v>
          </cell>
          <cell r="M12">
            <v>0</v>
          </cell>
          <cell r="O12">
            <v>1820</v>
          </cell>
          <cell r="Q12">
            <v>1820</v>
          </cell>
          <cell r="S12">
            <v>0</v>
          </cell>
          <cell r="U12">
            <v>1820</v>
          </cell>
          <cell r="W12">
            <v>0</v>
          </cell>
          <cell r="Y12">
            <v>0</v>
          </cell>
          <cell r="AA12">
            <v>0</v>
          </cell>
          <cell r="AB12">
            <v>0</v>
          </cell>
          <cell r="AD12">
            <v>0</v>
          </cell>
          <cell r="AF12">
            <v>0</v>
          </cell>
          <cell r="AH12">
            <v>0</v>
          </cell>
          <cell r="AJ12">
            <v>0</v>
          </cell>
        </row>
        <row r="13">
          <cell r="A13" t="str">
            <v>Ranger</v>
          </cell>
          <cell r="D13" t="str">
            <v>t</v>
          </cell>
          <cell r="E13">
            <v>8894</v>
          </cell>
          <cell r="G13">
            <v>0</v>
          </cell>
          <cell r="I13">
            <v>8894</v>
          </cell>
          <cell r="K13">
            <v>9780</v>
          </cell>
          <cell r="M13">
            <v>0</v>
          </cell>
          <cell r="O13">
            <v>9780</v>
          </cell>
          <cell r="Q13">
            <v>13172</v>
          </cell>
          <cell r="S13">
            <v>0</v>
          </cell>
          <cell r="U13">
            <v>13172</v>
          </cell>
          <cell r="W13">
            <v>31846</v>
          </cell>
          <cell r="Y13">
            <v>0</v>
          </cell>
          <cell r="AA13">
            <v>31846</v>
          </cell>
          <cell r="AB13">
            <v>11042</v>
          </cell>
          <cell r="AD13">
            <v>0</v>
          </cell>
          <cell r="AF13">
            <v>11042</v>
          </cell>
          <cell r="AH13">
            <v>9582</v>
          </cell>
          <cell r="AJ13">
            <v>2</v>
          </cell>
        </row>
        <row r="14">
          <cell r="A14" t="str">
            <v>Ranger (Mazda)</v>
          </cell>
          <cell r="D14" t="str">
            <v>c</v>
          </cell>
          <cell r="E14">
            <v>3033</v>
          </cell>
          <cell r="G14">
            <v>0</v>
          </cell>
          <cell r="I14">
            <v>3033</v>
          </cell>
          <cell r="K14">
            <v>4147</v>
          </cell>
          <cell r="M14">
            <v>0</v>
          </cell>
          <cell r="O14">
            <v>4147</v>
          </cell>
          <cell r="Q14">
            <v>3440</v>
          </cell>
          <cell r="S14">
            <v>0</v>
          </cell>
          <cell r="U14">
            <v>3440</v>
          </cell>
          <cell r="W14">
            <v>10620</v>
          </cell>
          <cell r="Y14">
            <v>0</v>
          </cell>
          <cell r="AA14">
            <v>10620</v>
          </cell>
          <cell r="AB14">
            <v>4195</v>
          </cell>
          <cell r="AD14">
            <v>0</v>
          </cell>
          <cell r="AF14">
            <v>4195</v>
          </cell>
          <cell r="AH14">
            <v>4981</v>
          </cell>
          <cell r="AJ14">
            <v>0</v>
          </cell>
        </row>
        <row r="15">
          <cell r="A15" t="str">
            <v>Contour</v>
          </cell>
          <cell r="D15" t="str">
            <v>t</v>
          </cell>
          <cell r="E15">
            <v>10170</v>
          </cell>
          <cell r="G15">
            <v>0</v>
          </cell>
          <cell r="I15">
            <v>10170</v>
          </cell>
          <cell r="K15">
            <v>7071</v>
          </cell>
          <cell r="M15">
            <v>0</v>
          </cell>
          <cell r="O15">
            <v>7071</v>
          </cell>
          <cell r="Q15">
            <v>13302</v>
          </cell>
          <cell r="S15">
            <v>0</v>
          </cell>
          <cell r="U15">
            <v>13302</v>
          </cell>
          <cell r="W15">
            <v>30543</v>
          </cell>
          <cell r="Y15">
            <v>0</v>
          </cell>
          <cell r="AA15">
            <v>30543</v>
          </cell>
          <cell r="AB15">
            <v>13370</v>
          </cell>
          <cell r="AD15">
            <v>0</v>
          </cell>
          <cell r="AF15">
            <v>13370</v>
          </cell>
          <cell r="AH15">
            <v>8946</v>
          </cell>
          <cell r="AJ15">
            <v>0</v>
          </cell>
        </row>
        <row r="16">
          <cell r="A16" t="str">
            <v>Mystique</v>
          </cell>
          <cell r="D16" t="str">
            <v>t</v>
          </cell>
          <cell r="E16">
            <v>3728</v>
          </cell>
          <cell r="G16">
            <v>0</v>
          </cell>
          <cell r="I16">
            <v>3728</v>
          </cell>
          <cell r="K16">
            <v>1718</v>
          </cell>
          <cell r="M16">
            <v>0</v>
          </cell>
          <cell r="O16">
            <v>1718</v>
          </cell>
          <cell r="Q16">
            <v>2683</v>
          </cell>
          <cell r="S16">
            <v>0</v>
          </cell>
          <cell r="U16">
            <v>2683</v>
          </cell>
          <cell r="W16">
            <v>8129</v>
          </cell>
          <cell r="Y16">
            <v>0</v>
          </cell>
          <cell r="AA16">
            <v>8129</v>
          </cell>
          <cell r="AB16">
            <v>3954</v>
          </cell>
          <cell r="AD16">
            <v>0</v>
          </cell>
          <cell r="AF16">
            <v>3954</v>
          </cell>
          <cell r="AH16">
            <v>2630</v>
          </cell>
          <cell r="AJ16">
            <v>0</v>
          </cell>
        </row>
        <row r="17">
          <cell r="A17" t="str">
            <v>F-Series U8500</v>
          </cell>
          <cell r="D17" t="str">
            <v>p</v>
          </cell>
          <cell r="E17">
            <v>18631</v>
          </cell>
          <cell r="G17">
            <v>0</v>
          </cell>
          <cell r="I17">
            <v>18631</v>
          </cell>
          <cell r="K17">
            <v>22332</v>
          </cell>
          <cell r="M17">
            <v>0</v>
          </cell>
          <cell r="O17">
            <v>22332</v>
          </cell>
          <cell r="Q17">
            <v>23939</v>
          </cell>
          <cell r="S17">
            <v>0</v>
          </cell>
          <cell r="U17">
            <v>23939</v>
          </cell>
          <cell r="W17">
            <v>64902</v>
          </cell>
          <cell r="Y17">
            <v>0</v>
          </cell>
          <cell r="AA17">
            <v>64902</v>
          </cell>
          <cell r="AB17">
            <v>21165</v>
          </cell>
          <cell r="AD17">
            <v>0</v>
          </cell>
          <cell r="AF17">
            <v>21165</v>
          </cell>
          <cell r="AH17">
            <v>21334</v>
          </cell>
          <cell r="AJ17">
            <v>7</v>
          </cell>
        </row>
        <row r="18">
          <cell r="A18" t="str">
            <v>F-Series O8500</v>
          </cell>
          <cell r="D18" t="str">
            <v>t</v>
          </cell>
          <cell r="E18">
            <v>28516</v>
          </cell>
          <cell r="G18">
            <v>0</v>
          </cell>
          <cell r="I18">
            <v>28516</v>
          </cell>
          <cell r="K18">
            <v>31466</v>
          </cell>
          <cell r="M18">
            <v>0</v>
          </cell>
          <cell r="O18">
            <v>31466</v>
          </cell>
          <cell r="Q18">
            <v>35577</v>
          </cell>
          <cell r="S18">
            <v>0</v>
          </cell>
          <cell r="U18">
            <v>35577</v>
          </cell>
          <cell r="W18">
            <v>95559</v>
          </cell>
          <cell r="Y18">
            <v>0</v>
          </cell>
          <cell r="AA18">
            <v>95559</v>
          </cell>
          <cell r="AB18">
            <v>31523</v>
          </cell>
          <cell r="AD18">
            <v>0</v>
          </cell>
          <cell r="AF18">
            <v>31523</v>
          </cell>
          <cell r="AH18">
            <v>31998</v>
          </cell>
          <cell r="AJ18">
            <v>24</v>
          </cell>
        </row>
        <row r="19">
          <cell r="A19" t="str">
            <v>U137 O8500</v>
          </cell>
          <cell r="D19" t="str">
            <v>t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  <cell r="AB19">
            <v>0</v>
          </cell>
          <cell r="AD19">
            <v>98</v>
          </cell>
          <cell r="AF19">
            <v>98</v>
          </cell>
          <cell r="AH19">
            <v>0</v>
          </cell>
          <cell r="AJ19">
            <v>27</v>
          </cell>
        </row>
        <row r="20">
          <cell r="A20" t="str">
            <v>Econoline</v>
          </cell>
          <cell r="D20" t="str">
            <v xml:space="preserve"> </v>
          </cell>
          <cell r="E20">
            <v>16651</v>
          </cell>
          <cell r="G20">
            <v>0</v>
          </cell>
          <cell r="I20">
            <v>16651</v>
          </cell>
          <cell r="K20">
            <v>22277</v>
          </cell>
          <cell r="M20">
            <v>0</v>
          </cell>
          <cell r="O20">
            <v>22277</v>
          </cell>
          <cell r="Q20">
            <v>27015</v>
          </cell>
          <cell r="S20">
            <v>0</v>
          </cell>
          <cell r="U20">
            <v>27015</v>
          </cell>
          <cell r="W20">
            <v>65943</v>
          </cell>
          <cell r="Y20">
            <v>0</v>
          </cell>
          <cell r="AA20">
            <v>65943</v>
          </cell>
          <cell r="AB20">
            <v>22787</v>
          </cell>
          <cell r="AD20">
            <v>0</v>
          </cell>
          <cell r="AF20">
            <v>22787</v>
          </cell>
          <cell r="AH20">
            <v>23008</v>
          </cell>
          <cell r="AJ20">
            <v>43</v>
          </cell>
        </row>
        <row r="21">
          <cell r="A21" t="str">
            <v>Explorer</v>
          </cell>
          <cell r="D21" t="str">
            <v xml:space="preserve"> </v>
          </cell>
          <cell r="E21">
            <v>19745</v>
          </cell>
          <cell r="G21">
            <v>0</v>
          </cell>
          <cell r="I21">
            <v>19745</v>
          </cell>
          <cell r="K21">
            <v>26391</v>
          </cell>
          <cell r="M21">
            <v>0</v>
          </cell>
          <cell r="O21">
            <v>26391</v>
          </cell>
          <cell r="Q21">
            <v>28818</v>
          </cell>
          <cell r="S21">
            <v>0</v>
          </cell>
          <cell r="U21">
            <v>28818</v>
          </cell>
          <cell r="W21">
            <v>74954</v>
          </cell>
          <cell r="Y21">
            <v>0</v>
          </cell>
          <cell r="AA21">
            <v>74954</v>
          </cell>
          <cell r="AB21">
            <v>16737</v>
          </cell>
          <cell r="AD21">
            <v>0</v>
          </cell>
          <cell r="AF21">
            <v>16737</v>
          </cell>
          <cell r="AH21">
            <v>22336</v>
          </cell>
          <cell r="AJ21">
            <v>3</v>
          </cell>
        </row>
        <row r="22">
          <cell r="A22" t="str">
            <v>Mountaineer</v>
          </cell>
          <cell r="D22" t="str">
            <v>t</v>
          </cell>
          <cell r="E22">
            <v>4308</v>
          </cell>
          <cell r="G22">
            <v>0</v>
          </cell>
          <cell r="I22">
            <v>4308</v>
          </cell>
          <cell r="K22">
            <v>3624</v>
          </cell>
          <cell r="M22">
            <v>0</v>
          </cell>
          <cell r="O22">
            <v>3624</v>
          </cell>
          <cell r="Q22">
            <v>3720</v>
          </cell>
          <cell r="S22">
            <v>0</v>
          </cell>
          <cell r="U22">
            <v>3720</v>
          </cell>
          <cell r="W22">
            <v>11652</v>
          </cell>
          <cell r="Y22">
            <v>0</v>
          </cell>
          <cell r="AA22">
            <v>11652</v>
          </cell>
          <cell r="AB22">
            <v>4418</v>
          </cell>
          <cell r="AD22">
            <v>0</v>
          </cell>
          <cell r="AF22">
            <v>4418</v>
          </cell>
          <cell r="AH22">
            <v>5011</v>
          </cell>
          <cell r="AJ22">
            <v>1</v>
          </cell>
        </row>
        <row r="23">
          <cell r="A23" t="str">
            <v>Ranger</v>
          </cell>
          <cell r="D23" t="str">
            <v xml:space="preserve"> </v>
          </cell>
          <cell r="E23">
            <v>6141</v>
          </cell>
          <cell r="G23">
            <v>0</v>
          </cell>
          <cell r="I23">
            <v>6141</v>
          </cell>
          <cell r="K23">
            <v>7444</v>
          </cell>
          <cell r="M23">
            <v>0</v>
          </cell>
          <cell r="O23">
            <v>7444</v>
          </cell>
          <cell r="Q23">
            <v>8430</v>
          </cell>
          <cell r="S23">
            <v>0</v>
          </cell>
          <cell r="U23">
            <v>8430</v>
          </cell>
          <cell r="W23">
            <v>22015</v>
          </cell>
          <cell r="Y23">
            <v>0</v>
          </cell>
          <cell r="AA23">
            <v>22015</v>
          </cell>
          <cell r="AB23">
            <v>127</v>
          </cell>
          <cell r="AD23">
            <v>0</v>
          </cell>
          <cell r="AF23">
            <v>127</v>
          </cell>
          <cell r="AH23">
            <v>0</v>
          </cell>
          <cell r="AJ23">
            <v>0</v>
          </cell>
        </row>
        <row r="24">
          <cell r="A24" t="str">
            <v>Expedition</v>
          </cell>
          <cell r="D24" t="str">
            <v xml:space="preserve"> </v>
          </cell>
          <cell r="E24">
            <v>21393</v>
          </cell>
          <cell r="G24">
            <v>0</v>
          </cell>
          <cell r="I24">
            <v>21393</v>
          </cell>
          <cell r="K24">
            <v>22096</v>
          </cell>
          <cell r="M24">
            <v>0</v>
          </cell>
          <cell r="O24">
            <v>22096</v>
          </cell>
          <cell r="Q24">
            <v>24994</v>
          </cell>
          <cell r="S24">
            <v>0</v>
          </cell>
          <cell r="U24">
            <v>24994</v>
          </cell>
          <cell r="W24">
            <v>68483</v>
          </cell>
          <cell r="Y24">
            <v>0</v>
          </cell>
          <cell r="AA24">
            <v>68483</v>
          </cell>
          <cell r="AB24">
            <v>22341</v>
          </cell>
          <cell r="AD24">
            <v>0</v>
          </cell>
          <cell r="AF24">
            <v>22341</v>
          </cell>
          <cell r="AH24">
            <v>23094</v>
          </cell>
          <cell r="AJ24">
            <v>11</v>
          </cell>
        </row>
        <row r="25">
          <cell r="A25" t="str">
            <v>Navigator</v>
          </cell>
          <cell r="D25" t="str">
            <v>t</v>
          </cell>
          <cell r="E25">
            <v>3105</v>
          </cell>
          <cell r="G25">
            <v>0</v>
          </cell>
          <cell r="I25">
            <v>3105</v>
          </cell>
          <cell r="K25">
            <v>3156</v>
          </cell>
          <cell r="M25">
            <v>0</v>
          </cell>
          <cell r="O25">
            <v>3156</v>
          </cell>
          <cell r="Q25">
            <v>3571</v>
          </cell>
          <cell r="S25">
            <v>0</v>
          </cell>
          <cell r="U25">
            <v>3571</v>
          </cell>
          <cell r="W25">
            <v>9832</v>
          </cell>
          <cell r="Y25">
            <v>0</v>
          </cell>
          <cell r="AA25">
            <v>9832</v>
          </cell>
          <cell r="AB25">
            <v>3190</v>
          </cell>
          <cell r="AD25">
            <v>0</v>
          </cell>
          <cell r="AF25">
            <v>3190</v>
          </cell>
          <cell r="AH25">
            <v>3300</v>
          </cell>
          <cell r="AJ25">
            <v>9</v>
          </cell>
        </row>
        <row r="26">
          <cell r="A26" t="str">
            <v>F-Series U8500</v>
          </cell>
          <cell r="D26" t="str">
            <v>p</v>
          </cell>
          <cell r="E26">
            <v>0</v>
          </cell>
          <cell r="G26">
            <v>0</v>
          </cell>
          <cell r="I26">
            <v>0</v>
          </cell>
          <cell r="K26">
            <v>0</v>
          </cell>
          <cell r="M26">
            <v>0</v>
          </cell>
          <cell r="O26">
            <v>0</v>
          </cell>
          <cell r="Q26">
            <v>0</v>
          </cell>
          <cell r="S26">
            <v>0</v>
          </cell>
          <cell r="U26">
            <v>0</v>
          </cell>
          <cell r="W26">
            <v>0</v>
          </cell>
          <cell r="Y26">
            <v>0</v>
          </cell>
          <cell r="AA26">
            <v>0</v>
          </cell>
          <cell r="AB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</row>
        <row r="27">
          <cell r="A27" t="str">
            <v>F-Series U8500</v>
          </cell>
          <cell r="D27" t="str">
            <v>t</v>
          </cell>
          <cell r="E27">
            <v>17950</v>
          </cell>
          <cell r="G27">
            <v>0</v>
          </cell>
          <cell r="I27">
            <v>17950</v>
          </cell>
          <cell r="K27">
            <v>20853</v>
          </cell>
          <cell r="M27">
            <v>0</v>
          </cell>
          <cell r="O27">
            <v>20853</v>
          </cell>
          <cell r="Q27">
            <v>23632</v>
          </cell>
          <cell r="S27">
            <v>0</v>
          </cell>
          <cell r="U27">
            <v>23632</v>
          </cell>
          <cell r="W27">
            <v>62435</v>
          </cell>
          <cell r="Y27">
            <v>0</v>
          </cell>
          <cell r="AA27">
            <v>62435</v>
          </cell>
          <cell r="AB27">
            <v>20355</v>
          </cell>
          <cell r="AD27">
            <v>0</v>
          </cell>
          <cell r="AF27">
            <v>20355</v>
          </cell>
          <cell r="AH27">
            <v>20498</v>
          </cell>
          <cell r="AJ27">
            <v>7</v>
          </cell>
        </row>
        <row r="28">
          <cell r="A28" t="str">
            <v>Quest</v>
          </cell>
          <cell r="D28" t="str">
            <v>t</v>
          </cell>
          <cell r="E28">
            <v>4482</v>
          </cell>
          <cell r="G28">
            <v>0</v>
          </cell>
          <cell r="I28">
            <v>4482</v>
          </cell>
          <cell r="K28">
            <v>5320</v>
          </cell>
          <cell r="M28">
            <v>0</v>
          </cell>
          <cell r="O28">
            <v>5320</v>
          </cell>
          <cell r="Q28">
            <v>6451</v>
          </cell>
          <cell r="S28">
            <v>0</v>
          </cell>
          <cell r="U28">
            <v>6451</v>
          </cell>
          <cell r="W28">
            <v>16253</v>
          </cell>
          <cell r="Y28">
            <v>0</v>
          </cell>
          <cell r="AA28">
            <v>16253</v>
          </cell>
          <cell r="AB28">
            <v>4377</v>
          </cell>
          <cell r="AD28">
            <v>0</v>
          </cell>
          <cell r="AF28">
            <v>4377</v>
          </cell>
          <cell r="AH28">
            <v>3596</v>
          </cell>
          <cell r="AJ28">
            <v>9</v>
          </cell>
        </row>
        <row r="29">
          <cell r="A29" t="str">
            <v>Villager</v>
          </cell>
          <cell r="D29" t="str">
            <v>t</v>
          </cell>
          <cell r="E29">
            <v>3714</v>
          </cell>
          <cell r="G29">
            <v>0</v>
          </cell>
          <cell r="I29">
            <v>3714</v>
          </cell>
          <cell r="K29">
            <v>4420</v>
          </cell>
          <cell r="M29">
            <v>0</v>
          </cell>
          <cell r="O29">
            <v>4420</v>
          </cell>
          <cell r="Q29">
            <v>4052</v>
          </cell>
          <cell r="S29">
            <v>0</v>
          </cell>
          <cell r="U29">
            <v>4052</v>
          </cell>
          <cell r="W29">
            <v>12186</v>
          </cell>
          <cell r="Y29">
            <v>0</v>
          </cell>
          <cell r="AA29">
            <v>12186</v>
          </cell>
          <cell r="AB29">
            <v>4767</v>
          </cell>
          <cell r="AD29">
            <v>0</v>
          </cell>
          <cell r="AF29">
            <v>4767</v>
          </cell>
          <cell r="AH29">
            <v>4851</v>
          </cell>
          <cell r="AJ29">
            <v>0</v>
          </cell>
        </row>
        <row r="30">
          <cell r="A30" t="str">
            <v>Explorer</v>
          </cell>
          <cell r="D30" t="str">
            <v>p</v>
          </cell>
          <cell r="E30">
            <v>18270</v>
          </cell>
          <cell r="G30">
            <v>0</v>
          </cell>
          <cell r="I30">
            <v>18270</v>
          </cell>
          <cell r="K30">
            <v>22590</v>
          </cell>
          <cell r="M30">
            <v>0</v>
          </cell>
          <cell r="O30">
            <v>22590</v>
          </cell>
          <cell r="Q30">
            <v>24864</v>
          </cell>
          <cell r="S30">
            <v>0</v>
          </cell>
          <cell r="U30">
            <v>24864</v>
          </cell>
          <cell r="W30">
            <v>65724</v>
          </cell>
          <cell r="Y30">
            <v>0</v>
          </cell>
          <cell r="AA30">
            <v>65724</v>
          </cell>
          <cell r="AB30">
            <v>21028</v>
          </cell>
          <cell r="AD30">
            <v>0</v>
          </cell>
          <cell r="AF30">
            <v>21028</v>
          </cell>
          <cell r="AH30">
            <v>20932</v>
          </cell>
          <cell r="AJ30">
            <v>10</v>
          </cell>
        </row>
        <row r="31">
          <cell r="A31" t="str">
            <v>Ranger</v>
          </cell>
          <cell r="D31" t="str">
            <v>t</v>
          </cell>
          <cell r="E31">
            <v>15580</v>
          </cell>
          <cell r="G31">
            <v>0</v>
          </cell>
          <cell r="I31">
            <v>15580</v>
          </cell>
          <cell r="K31">
            <v>17797</v>
          </cell>
          <cell r="M31">
            <v>0</v>
          </cell>
          <cell r="O31">
            <v>17797</v>
          </cell>
          <cell r="Q31">
            <v>21095</v>
          </cell>
          <cell r="S31">
            <v>0</v>
          </cell>
          <cell r="U31">
            <v>21095</v>
          </cell>
          <cell r="W31">
            <v>54472</v>
          </cell>
          <cell r="Y31">
            <v>0</v>
          </cell>
          <cell r="AA31">
            <v>54472</v>
          </cell>
          <cell r="AB31">
            <v>17603</v>
          </cell>
          <cell r="AD31">
            <v>0</v>
          </cell>
          <cell r="AF31">
            <v>17603</v>
          </cell>
          <cell r="AH31">
            <v>17772</v>
          </cell>
          <cell r="AJ31">
            <v>5</v>
          </cell>
        </row>
        <row r="32">
          <cell r="A32" t="str">
            <v>Escort</v>
          </cell>
          <cell r="D32" t="str">
            <v>p</v>
          </cell>
          <cell r="E32">
            <v>8349</v>
          </cell>
          <cell r="G32">
            <v>0</v>
          </cell>
          <cell r="I32">
            <v>8349</v>
          </cell>
          <cell r="K32">
            <v>15001</v>
          </cell>
          <cell r="M32">
            <v>0</v>
          </cell>
          <cell r="O32">
            <v>15001</v>
          </cell>
          <cell r="Q32">
            <v>25543</v>
          </cell>
          <cell r="S32">
            <v>0</v>
          </cell>
          <cell r="U32">
            <v>25543</v>
          </cell>
          <cell r="W32">
            <v>48893</v>
          </cell>
          <cell r="Y32">
            <v>0</v>
          </cell>
          <cell r="AA32">
            <v>48893</v>
          </cell>
          <cell r="AB32">
            <v>19896</v>
          </cell>
          <cell r="AD32">
            <v>0</v>
          </cell>
          <cell r="AF32">
            <v>19896</v>
          </cell>
          <cell r="AH32">
            <v>18127</v>
          </cell>
          <cell r="AJ32">
            <v>0</v>
          </cell>
        </row>
        <row r="33">
          <cell r="A33" t="str">
            <v>Focus</v>
          </cell>
          <cell r="D33" t="str">
            <v>p</v>
          </cell>
          <cell r="E33">
            <v>0</v>
          </cell>
          <cell r="G33">
            <v>0</v>
          </cell>
          <cell r="I33">
            <v>0</v>
          </cell>
          <cell r="K33">
            <v>0</v>
          </cell>
          <cell r="M33">
            <v>0</v>
          </cell>
          <cell r="O33">
            <v>0</v>
          </cell>
          <cell r="Q33">
            <v>0</v>
          </cell>
          <cell r="S33">
            <v>0</v>
          </cell>
          <cell r="U33">
            <v>0</v>
          </cell>
          <cell r="W33">
            <v>0</v>
          </cell>
          <cell r="Y33">
            <v>0</v>
          </cell>
          <cell r="AA33">
            <v>0</v>
          </cell>
          <cell r="AB33">
            <v>0</v>
          </cell>
          <cell r="AD33">
            <v>125</v>
          </cell>
          <cell r="AF33">
            <v>125</v>
          </cell>
          <cell r="AH33">
            <v>0</v>
          </cell>
          <cell r="AJ33">
            <v>92</v>
          </cell>
        </row>
        <row r="34">
          <cell r="A34" t="str">
            <v>Tracer</v>
          </cell>
          <cell r="D34" t="str">
            <v>t</v>
          </cell>
          <cell r="E34">
            <v>1952</v>
          </cell>
          <cell r="G34">
            <v>0</v>
          </cell>
          <cell r="I34">
            <v>1952</v>
          </cell>
          <cell r="K34">
            <v>1532</v>
          </cell>
          <cell r="M34">
            <v>0</v>
          </cell>
          <cell r="O34">
            <v>1532</v>
          </cell>
          <cell r="Q34">
            <v>2003</v>
          </cell>
          <cell r="S34">
            <v>0</v>
          </cell>
          <cell r="U34">
            <v>2003</v>
          </cell>
          <cell r="W34">
            <v>5487</v>
          </cell>
          <cell r="Y34">
            <v>0</v>
          </cell>
          <cell r="AA34">
            <v>5487</v>
          </cell>
          <cell r="AB34">
            <v>3676</v>
          </cell>
          <cell r="AD34">
            <v>0</v>
          </cell>
          <cell r="AF34">
            <v>3676</v>
          </cell>
          <cell r="AH34">
            <v>1645</v>
          </cell>
          <cell r="AJ34">
            <v>0</v>
          </cell>
        </row>
        <row r="35">
          <cell r="A35" t="str">
            <v>Continental</v>
          </cell>
          <cell r="D35" t="str">
            <v xml:space="preserve"> </v>
          </cell>
          <cell r="E35">
            <v>1507</v>
          </cell>
          <cell r="G35">
            <v>0</v>
          </cell>
          <cell r="I35">
            <v>1507</v>
          </cell>
          <cell r="K35">
            <v>1264</v>
          </cell>
          <cell r="M35">
            <v>0</v>
          </cell>
          <cell r="O35">
            <v>1264</v>
          </cell>
          <cell r="Q35">
            <v>3416</v>
          </cell>
          <cell r="S35">
            <v>0</v>
          </cell>
          <cell r="U35">
            <v>3416</v>
          </cell>
          <cell r="W35">
            <v>6187</v>
          </cell>
          <cell r="Y35">
            <v>0</v>
          </cell>
          <cell r="AA35">
            <v>6187</v>
          </cell>
          <cell r="AB35">
            <v>2320</v>
          </cell>
          <cell r="AD35">
            <v>0</v>
          </cell>
          <cell r="AF35">
            <v>2320</v>
          </cell>
          <cell r="AH35">
            <v>2284</v>
          </cell>
          <cell r="AJ35">
            <v>23</v>
          </cell>
        </row>
        <row r="36">
          <cell r="A36" t="str">
            <v>Lincoln DEW98</v>
          </cell>
          <cell r="D36" t="str">
            <v xml:space="preserve"> </v>
          </cell>
          <cell r="E36">
            <v>24</v>
          </cell>
          <cell r="G36">
            <v>0</v>
          </cell>
          <cell r="I36">
            <v>24</v>
          </cell>
          <cell r="K36">
            <v>0</v>
          </cell>
          <cell r="M36">
            <v>61</v>
          </cell>
          <cell r="O36">
            <v>61</v>
          </cell>
          <cell r="Q36">
            <v>0</v>
          </cell>
          <cell r="S36">
            <v>184</v>
          </cell>
          <cell r="U36">
            <v>184</v>
          </cell>
          <cell r="W36">
            <v>24</v>
          </cell>
          <cell r="Y36">
            <v>245</v>
          </cell>
          <cell r="AA36">
            <v>269</v>
          </cell>
          <cell r="AB36">
            <v>0</v>
          </cell>
          <cell r="AD36">
            <v>1474</v>
          </cell>
          <cell r="AF36">
            <v>1474</v>
          </cell>
          <cell r="AH36">
            <v>0</v>
          </cell>
          <cell r="AJ36">
            <v>4587</v>
          </cell>
        </row>
        <row r="37">
          <cell r="A37" t="str">
            <v>Town Car</v>
          </cell>
          <cell r="D37" t="str">
            <v xml:space="preserve"> </v>
          </cell>
          <cell r="E37">
            <v>4526</v>
          </cell>
          <cell r="G37">
            <v>0</v>
          </cell>
          <cell r="I37">
            <v>4526</v>
          </cell>
          <cell r="K37">
            <v>3832</v>
          </cell>
          <cell r="M37">
            <v>0</v>
          </cell>
          <cell r="O37">
            <v>3832</v>
          </cell>
          <cell r="Q37">
            <v>10343</v>
          </cell>
          <cell r="S37">
            <v>0</v>
          </cell>
          <cell r="U37">
            <v>10343</v>
          </cell>
          <cell r="W37">
            <v>18701</v>
          </cell>
          <cell r="Y37">
            <v>0</v>
          </cell>
          <cell r="AA37">
            <v>18701</v>
          </cell>
          <cell r="AB37">
            <v>7026</v>
          </cell>
          <cell r="AD37">
            <v>0</v>
          </cell>
          <cell r="AF37">
            <v>7026</v>
          </cell>
          <cell r="AH37">
            <v>6883</v>
          </cell>
          <cell r="AJ37">
            <v>20</v>
          </cell>
        </row>
        <row r="38">
          <cell r="A38" t="str">
            <v>Total U. S. Production</v>
          </cell>
          <cell r="D38" t="str">
            <v xml:space="preserve"> </v>
          </cell>
          <cell r="E38">
            <v>271566</v>
          </cell>
          <cell r="G38">
            <v>0</v>
          </cell>
          <cell r="I38">
            <v>271566</v>
          </cell>
          <cell r="K38">
            <v>304692</v>
          </cell>
          <cell r="M38">
            <v>61</v>
          </cell>
          <cell r="O38">
            <v>304753</v>
          </cell>
          <cell r="Q38">
            <v>374353</v>
          </cell>
          <cell r="S38">
            <v>184</v>
          </cell>
          <cell r="U38">
            <v>374537</v>
          </cell>
          <cell r="W38">
            <v>950611</v>
          </cell>
          <cell r="Y38">
            <v>245</v>
          </cell>
          <cell r="AA38">
            <v>950856</v>
          </cell>
          <cell r="AB38">
            <v>319453</v>
          </cell>
          <cell r="AD38">
            <v>1697</v>
          </cell>
          <cell r="AF38">
            <v>321150</v>
          </cell>
          <cell r="AH38">
            <v>317194</v>
          </cell>
          <cell r="AJ38">
            <v>4954</v>
          </cell>
        </row>
        <row r="39">
          <cell r="A39" t="str">
            <v>Canada Production</v>
          </cell>
          <cell r="D39" t="str">
            <v xml:space="preserve"> </v>
          </cell>
          <cell r="E39">
            <v>24</v>
          </cell>
          <cell r="G39">
            <v>0</v>
          </cell>
          <cell r="I39">
            <v>24</v>
          </cell>
          <cell r="K39">
            <v>0</v>
          </cell>
          <cell r="M39">
            <v>61</v>
          </cell>
          <cell r="O39">
            <v>61</v>
          </cell>
          <cell r="Q39">
            <v>0</v>
          </cell>
          <cell r="S39">
            <v>184</v>
          </cell>
          <cell r="U39">
            <v>184</v>
          </cell>
          <cell r="W39">
            <v>24</v>
          </cell>
          <cell r="Y39">
            <v>245</v>
          </cell>
          <cell r="AA39">
            <v>269</v>
          </cell>
          <cell r="AB39">
            <v>0</v>
          </cell>
          <cell r="AD39">
            <v>1474</v>
          </cell>
          <cell r="AF39">
            <v>1474</v>
          </cell>
          <cell r="AH39">
            <v>0</v>
          </cell>
          <cell r="AJ39">
            <v>4587</v>
          </cell>
        </row>
        <row r="40">
          <cell r="A40" t="str">
            <v>Windstar</v>
          </cell>
          <cell r="D40" t="str">
            <v xml:space="preserve"> </v>
          </cell>
          <cell r="E40">
            <v>22095</v>
          </cell>
          <cell r="G40">
            <v>0</v>
          </cell>
          <cell r="I40">
            <v>22095</v>
          </cell>
          <cell r="K40">
            <v>26822</v>
          </cell>
          <cell r="M40">
            <v>0</v>
          </cell>
          <cell r="O40">
            <v>26822</v>
          </cell>
          <cell r="Q40">
            <v>30681</v>
          </cell>
          <cell r="S40">
            <v>0</v>
          </cell>
          <cell r="U40">
            <v>30681</v>
          </cell>
          <cell r="W40">
            <v>79598</v>
          </cell>
          <cell r="Y40">
            <v>0</v>
          </cell>
          <cell r="AA40">
            <v>79598</v>
          </cell>
          <cell r="AB40">
            <v>27885</v>
          </cell>
          <cell r="AD40">
            <v>0</v>
          </cell>
          <cell r="AF40">
            <v>27885</v>
          </cell>
          <cell r="AH40">
            <v>26644</v>
          </cell>
          <cell r="AJ40">
            <v>10</v>
          </cell>
        </row>
        <row r="41">
          <cell r="A41" t="str">
            <v>F-Series U8500</v>
          </cell>
          <cell r="D41" t="str">
            <v xml:space="preserve"> </v>
          </cell>
          <cell r="E41">
            <v>9220</v>
          </cell>
          <cell r="G41">
            <v>0</v>
          </cell>
          <cell r="I41">
            <v>9220</v>
          </cell>
          <cell r="K41">
            <v>9824</v>
          </cell>
          <cell r="M41">
            <v>0</v>
          </cell>
          <cell r="O41">
            <v>9824</v>
          </cell>
          <cell r="Q41">
            <v>11723</v>
          </cell>
          <cell r="S41">
            <v>0</v>
          </cell>
          <cell r="U41">
            <v>11723</v>
          </cell>
          <cell r="W41">
            <v>30767</v>
          </cell>
          <cell r="Y41">
            <v>0</v>
          </cell>
          <cell r="AA41">
            <v>30767</v>
          </cell>
          <cell r="AB41">
            <v>10118</v>
          </cell>
          <cell r="AD41">
            <v>0</v>
          </cell>
          <cell r="AF41">
            <v>10118</v>
          </cell>
          <cell r="AH41">
            <v>9836</v>
          </cell>
          <cell r="AJ41">
            <v>5</v>
          </cell>
        </row>
        <row r="42">
          <cell r="A42" t="str">
            <v>Crown Victoria</v>
          </cell>
          <cell r="D42" t="str">
            <v xml:space="preserve"> </v>
          </cell>
          <cell r="E42">
            <v>10955</v>
          </cell>
          <cell r="G42">
            <v>0</v>
          </cell>
          <cell r="I42">
            <v>10955</v>
          </cell>
          <cell r="K42">
            <v>11943</v>
          </cell>
          <cell r="M42">
            <v>0</v>
          </cell>
          <cell r="O42">
            <v>11943</v>
          </cell>
          <cell r="Q42">
            <v>14786</v>
          </cell>
          <cell r="S42">
            <v>0</v>
          </cell>
          <cell r="U42">
            <v>14786</v>
          </cell>
          <cell r="W42">
            <v>37684</v>
          </cell>
          <cell r="Y42">
            <v>0</v>
          </cell>
          <cell r="AA42">
            <v>37684</v>
          </cell>
          <cell r="AB42">
            <v>12264</v>
          </cell>
          <cell r="AD42">
            <v>0</v>
          </cell>
          <cell r="AF42">
            <v>12264</v>
          </cell>
          <cell r="AH42">
            <v>11697</v>
          </cell>
          <cell r="AJ42">
            <v>12</v>
          </cell>
        </row>
        <row r="43">
          <cell r="A43" t="str">
            <v>Grand Marquis</v>
          </cell>
          <cell r="D43" t="str">
            <v>T</v>
          </cell>
          <cell r="E43">
            <v>11165</v>
          </cell>
          <cell r="G43">
            <v>0</v>
          </cell>
          <cell r="I43">
            <v>11165</v>
          </cell>
          <cell r="K43">
            <v>11809</v>
          </cell>
          <cell r="M43">
            <v>0</v>
          </cell>
          <cell r="O43">
            <v>11809</v>
          </cell>
          <cell r="Q43">
            <v>13575</v>
          </cell>
          <cell r="S43">
            <v>0</v>
          </cell>
          <cell r="U43">
            <v>13575</v>
          </cell>
          <cell r="W43">
            <v>36549</v>
          </cell>
          <cell r="Y43">
            <v>0</v>
          </cell>
          <cell r="AA43">
            <v>36549</v>
          </cell>
          <cell r="AB43">
            <v>11780</v>
          </cell>
          <cell r="AD43">
            <v>0</v>
          </cell>
          <cell r="AF43">
            <v>11780</v>
          </cell>
          <cell r="AH43">
            <v>11114</v>
          </cell>
          <cell r="AJ43">
            <v>7</v>
          </cell>
        </row>
        <row r="44">
          <cell r="A44" t="str">
            <v>Total Canada Production</v>
          </cell>
          <cell r="D44" t="str">
            <v>c</v>
          </cell>
          <cell r="E44">
            <v>53435</v>
          </cell>
          <cell r="G44">
            <v>0</v>
          </cell>
          <cell r="I44">
            <v>53435</v>
          </cell>
          <cell r="K44">
            <v>60398</v>
          </cell>
          <cell r="M44">
            <v>0</v>
          </cell>
          <cell r="O44">
            <v>60398</v>
          </cell>
          <cell r="Q44">
            <v>70765</v>
          </cell>
          <cell r="S44">
            <v>0</v>
          </cell>
          <cell r="U44">
            <v>70765</v>
          </cell>
          <cell r="W44">
            <v>184598</v>
          </cell>
          <cell r="Y44">
            <v>0</v>
          </cell>
          <cell r="AA44">
            <v>184598</v>
          </cell>
          <cell r="AB44">
            <v>62047</v>
          </cell>
          <cell r="AD44">
            <v>0</v>
          </cell>
          <cell r="AF44">
            <v>62047</v>
          </cell>
          <cell r="AH44">
            <v>59291</v>
          </cell>
          <cell r="AJ44">
            <v>34</v>
          </cell>
        </row>
        <row r="45">
          <cell r="A45" t="str">
            <v>Mexico Production</v>
          </cell>
          <cell r="D45" t="str">
            <v>t</v>
          </cell>
          <cell r="E45">
            <v>10955</v>
          </cell>
          <cell r="G45">
            <v>0</v>
          </cell>
          <cell r="I45">
            <v>10955</v>
          </cell>
          <cell r="K45">
            <v>11943</v>
          </cell>
          <cell r="M45">
            <v>0</v>
          </cell>
          <cell r="O45">
            <v>11943</v>
          </cell>
          <cell r="Q45">
            <v>14786</v>
          </cell>
          <cell r="S45">
            <v>0</v>
          </cell>
          <cell r="U45">
            <v>14786</v>
          </cell>
          <cell r="W45">
            <v>37684</v>
          </cell>
          <cell r="Y45">
            <v>0</v>
          </cell>
          <cell r="AA45">
            <v>37684</v>
          </cell>
          <cell r="AB45">
            <v>12264</v>
          </cell>
          <cell r="AD45">
            <v>0</v>
          </cell>
          <cell r="AF45">
            <v>12264</v>
          </cell>
          <cell r="AH45">
            <v>11697</v>
          </cell>
          <cell r="AJ45">
            <v>12</v>
          </cell>
        </row>
        <row r="46">
          <cell r="A46" t="str">
            <v>Contour</v>
          </cell>
          <cell r="D46" t="str">
            <v>c</v>
          </cell>
          <cell r="E46">
            <v>1687</v>
          </cell>
          <cell r="G46">
            <v>0</v>
          </cell>
          <cell r="I46">
            <v>1687</v>
          </cell>
          <cell r="K46">
            <v>1324</v>
          </cell>
          <cell r="M46">
            <v>0</v>
          </cell>
          <cell r="O46">
            <v>1324</v>
          </cell>
          <cell r="Q46">
            <v>1597</v>
          </cell>
          <cell r="S46">
            <v>0</v>
          </cell>
          <cell r="U46">
            <v>1597</v>
          </cell>
          <cell r="W46">
            <v>4608</v>
          </cell>
          <cell r="Y46">
            <v>0</v>
          </cell>
          <cell r="AA46">
            <v>4608</v>
          </cell>
          <cell r="AB46">
            <v>1771</v>
          </cell>
          <cell r="AD46">
            <v>0</v>
          </cell>
          <cell r="AF46">
            <v>1771</v>
          </cell>
          <cell r="AH46">
            <v>1543</v>
          </cell>
          <cell r="AJ46">
            <v>0</v>
          </cell>
        </row>
        <row r="47">
          <cell r="A47" t="str">
            <v>Mystique</v>
          </cell>
          <cell r="D47" t="str">
            <v>p</v>
          </cell>
          <cell r="E47">
            <v>606</v>
          </cell>
          <cell r="G47">
            <v>0</v>
          </cell>
          <cell r="I47">
            <v>606</v>
          </cell>
          <cell r="K47">
            <v>304</v>
          </cell>
          <cell r="M47">
            <v>0</v>
          </cell>
          <cell r="O47">
            <v>304</v>
          </cell>
          <cell r="Q47">
            <v>507</v>
          </cell>
          <cell r="S47">
            <v>0</v>
          </cell>
          <cell r="U47">
            <v>507</v>
          </cell>
          <cell r="W47">
            <v>1417</v>
          </cell>
          <cell r="Y47">
            <v>0</v>
          </cell>
          <cell r="AA47">
            <v>1417</v>
          </cell>
          <cell r="AB47">
            <v>558</v>
          </cell>
          <cell r="AD47">
            <v>0</v>
          </cell>
          <cell r="AF47">
            <v>558</v>
          </cell>
          <cell r="AH47">
            <v>482</v>
          </cell>
          <cell r="AJ47">
            <v>0</v>
          </cell>
        </row>
        <row r="48">
          <cell r="A48" t="str">
            <v>F&amp;B-Series</v>
          </cell>
          <cell r="D48" t="str">
            <v>P</v>
          </cell>
          <cell r="E48">
            <v>1043</v>
          </cell>
          <cell r="G48">
            <v>17</v>
          </cell>
          <cell r="I48">
            <v>1060</v>
          </cell>
          <cell r="K48">
            <v>1007</v>
          </cell>
          <cell r="M48">
            <v>30</v>
          </cell>
          <cell r="O48">
            <v>1037</v>
          </cell>
          <cell r="Q48">
            <v>172</v>
          </cell>
          <cell r="S48">
            <v>641</v>
          </cell>
          <cell r="U48">
            <v>813</v>
          </cell>
          <cell r="W48">
            <v>2222</v>
          </cell>
          <cell r="Y48">
            <v>688</v>
          </cell>
          <cell r="AA48">
            <v>2910</v>
          </cell>
          <cell r="AB48">
            <v>0</v>
          </cell>
          <cell r="AD48">
            <v>1417</v>
          </cell>
          <cell r="AF48">
            <v>1417</v>
          </cell>
          <cell r="AH48">
            <v>0</v>
          </cell>
          <cell r="AJ48">
            <v>1217</v>
          </cell>
        </row>
        <row r="49">
          <cell r="A49" t="str">
            <v>F-Series O8500</v>
          </cell>
          <cell r="D49" t="str">
            <v>T</v>
          </cell>
          <cell r="E49">
            <v>1289</v>
          </cell>
          <cell r="G49">
            <v>0</v>
          </cell>
          <cell r="I49">
            <v>1289</v>
          </cell>
          <cell r="K49">
            <v>1240</v>
          </cell>
          <cell r="M49">
            <v>0</v>
          </cell>
          <cell r="O49">
            <v>1240</v>
          </cell>
          <cell r="Q49">
            <v>1289</v>
          </cell>
          <cell r="S49">
            <v>0</v>
          </cell>
          <cell r="U49">
            <v>1289</v>
          </cell>
          <cell r="W49">
            <v>3818</v>
          </cell>
          <cell r="Y49">
            <v>0</v>
          </cell>
          <cell r="AA49">
            <v>3818</v>
          </cell>
          <cell r="AB49">
            <v>1162</v>
          </cell>
          <cell r="AD49">
            <v>0</v>
          </cell>
          <cell r="AF49">
            <v>1162</v>
          </cell>
          <cell r="AH49">
            <v>1037</v>
          </cell>
          <cell r="AJ49">
            <v>8</v>
          </cell>
        </row>
        <row r="50">
          <cell r="A50" t="str">
            <v>F-Series U8500</v>
          </cell>
          <cell r="D50" t="str">
            <v>T</v>
          </cell>
          <cell r="E50">
            <v>959</v>
          </cell>
          <cell r="G50">
            <v>0</v>
          </cell>
          <cell r="I50">
            <v>959</v>
          </cell>
          <cell r="K50">
            <v>916</v>
          </cell>
          <cell r="M50">
            <v>0</v>
          </cell>
          <cell r="O50">
            <v>916</v>
          </cell>
          <cell r="Q50">
            <v>1370</v>
          </cell>
          <cell r="S50">
            <v>0</v>
          </cell>
          <cell r="U50">
            <v>1370</v>
          </cell>
          <cell r="W50">
            <v>3245</v>
          </cell>
          <cell r="Y50">
            <v>0</v>
          </cell>
          <cell r="AA50">
            <v>3245</v>
          </cell>
          <cell r="AB50">
            <v>1635</v>
          </cell>
          <cell r="AD50">
            <v>0</v>
          </cell>
          <cell r="AF50">
            <v>1635</v>
          </cell>
          <cell r="AH50">
            <v>1422</v>
          </cell>
          <cell r="AJ50">
            <v>3</v>
          </cell>
        </row>
        <row r="51">
          <cell r="A51" t="str">
            <v>Escort</v>
          </cell>
          <cell r="D51" t="str">
            <v>T</v>
          </cell>
          <cell r="E51">
            <v>9885</v>
          </cell>
          <cell r="G51">
            <v>0</v>
          </cell>
          <cell r="I51">
            <v>9885</v>
          </cell>
          <cell r="K51">
            <v>9543</v>
          </cell>
          <cell r="M51">
            <v>0</v>
          </cell>
          <cell r="O51">
            <v>9543</v>
          </cell>
          <cell r="Q51">
            <v>13695</v>
          </cell>
          <cell r="S51">
            <v>0</v>
          </cell>
          <cell r="U51">
            <v>13695</v>
          </cell>
          <cell r="W51">
            <v>33123</v>
          </cell>
          <cell r="Y51">
            <v>0</v>
          </cell>
          <cell r="AA51">
            <v>33123</v>
          </cell>
          <cell r="AB51">
            <v>9091</v>
          </cell>
          <cell r="AD51">
            <v>0</v>
          </cell>
          <cell r="AF51">
            <v>9091</v>
          </cell>
          <cell r="AH51">
            <v>8902</v>
          </cell>
          <cell r="AJ51">
            <v>0</v>
          </cell>
        </row>
        <row r="52">
          <cell r="A52" t="str">
            <v>Focus-E</v>
          </cell>
          <cell r="D52" t="str">
            <v>c</v>
          </cell>
          <cell r="E52">
            <v>0</v>
          </cell>
          <cell r="G52">
            <v>0</v>
          </cell>
          <cell r="I52">
            <v>0</v>
          </cell>
          <cell r="K52">
            <v>0</v>
          </cell>
          <cell r="M52">
            <v>0</v>
          </cell>
          <cell r="O52">
            <v>0</v>
          </cell>
          <cell r="Q52">
            <v>0</v>
          </cell>
          <cell r="S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1</v>
          </cell>
        </row>
        <row r="53">
          <cell r="A53" t="str">
            <v>Tracer</v>
          </cell>
          <cell r="D53" t="str">
            <v>t</v>
          </cell>
          <cell r="E53">
            <v>130</v>
          </cell>
          <cell r="G53">
            <v>0</v>
          </cell>
          <cell r="I53">
            <v>130</v>
          </cell>
          <cell r="K53">
            <v>169</v>
          </cell>
          <cell r="M53">
            <v>0</v>
          </cell>
          <cell r="O53">
            <v>169</v>
          </cell>
          <cell r="Q53">
            <v>156</v>
          </cell>
          <cell r="S53">
            <v>0</v>
          </cell>
          <cell r="U53">
            <v>156</v>
          </cell>
          <cell r="W53">
            <v>455</v>
          </cell>
          <cell r="Y53">
            <v>0</v>
          </cell>
          <cell r="AA53">
            <v>455</v>
          </cell>
          <cell r="AB53">
            <v>163</v>
          </cell>
          <cell r="AD53">
            <v>0</v>
          </cell>
          <cell r="AF53">
            <v>163</v>
          </cell>
          <cell r="AH53">
            <v>139</v>
          </cell>
          <cell r="AJ53">
            <v>0</v>
          </cell>
        </row>
        <row r="54">
          <cell r="A54" t="str">
            <v>F-Series O8500</v>
          </cell>
          <cell r="D54" t="str">
            <v>t</v>
          </cell>
          <cell r="E54">
            <v>2524</v>
          </cell>
          <cell r="G54">
            <v>0</v>
          </cell>
          <cell r="I54">
            <v>2524</v>
          </cell>
          <cell r="K54">
            <v>2507</v>
          </cell>
          <cell r="M54">
            <v>0</v>
          </cell>
          <cell r="O54">
            <v>2507</v>
          </cell>
          <cell r="Q54">
            <v>2524</v>
          </cell>
          <cell r="S54">
            <v>0</v>
          </cell>
          <cell r="U54">
            <v>2524</v>
          </cell>
          <cell r="W54">
            <v>7555</v>
          </cell>
          <cell r="Y54">
            <v>0</v>
          </cell>
          <cell r="AA54">
            <v>7555</v>
          </cell>
          <cell r="AB54">
            <v>2420</v>
          </cell>
          <cell r="AD54">
            <v>0</v>
          </cell>
          <cell r="AF54">
            <v>2420</v>
          </cell>
          <cell r="AH54">
            <v>2536</v>
          </cell>
          <cell r="AJ54">
            <v>2</v>
          </cell>
        </row>
        <row r="55">
          <cell r="A55" t="str">
            <v>Total Mexico Production</v>
          </cell>
          <cell r="D55" t="str">
            <v>t</v>
          </cell>
          <cell r="E55">
            <v>18123</v>
          </cell>
          <cell r="G55">
            <v>17</v>
          </cell>
          <cell r="I55">
            <v>18140</v>
          </cell>
          <cell r="K55">
            <v>17010</v>
          </cell>
          <cell r="M55">
            <v>30</v>
          </cell>
          <cell r="O55">
            <v>17040</v>
          </cell>
          <cell r="Q55">
            <v>21310</v>
          </cell>
          <cell r="S55">
            <v>641</v>
          </cell>
          <cell r="U55">
            <v>21951</v>
          </cell>
          <cell r="W55">
            <v>56443</v>
          </cell>
          <cell r="Y55">
            <v>688</v>
          </cell>
          <cell r="AA55">
            <v>57131</v>
          </cell>
          <cell r="AB55">
            <v>16800</v>
          </cell>
          <cell r="AD55">
            <v>1417</v>
          </cell>
          <cell r="AF55">
            <v>18217</v>
          </cell>
          <cell r="AH55">
            <v>16061</v>
          </cell>
          <cell r="AJ55">
            <v>1231</v>
          </cell>
        </row>
        <row r="56">
          <cell r="A56" t="str">
            <v>Other Production</v>
          </cell>
          <cell r="D56" t="str">
            <v>c</v>
          </cell>
          <cell r="E56">
            <v>130</v>
          </cell>
          <cell r="G56">
            <v>0</v>
          </cell>
          <cell r="I56">
            <v>130</v>
          </cell>
          <cell r="K56">
            <v>169</v>
          </cell>
          <cell r="M56">
            <v>0</v>
          </cell>
          <cell r="O56">
            <v>169</v>
          </cell>
          <cell r="Q56">
            <v>156</v>
          </cell>
          <cell r="S56">
            <v>0</v>
          </cell>
          <cell r="U56">
            <v>156</v>
          </cell>
          <cell r="W56">
            <v>455</v>
          </cell>
          <cell r="Y56">
            <v>0</v>
          </cell>
          <cell r="AA56">
            <v>455</v>
          </cell>
          <cell r="AB56">
            <v>163</v>
          </cell>
          <cell r="AD56">
            <v>0</v>
          </cell>
          <cell r="AF56">
            <v>163</v>
          </cell>
          <cell r="AH56">
            <v>139</v>
          </cell>
          <cell r="AJ56">
            <v>0</v>
          </cell>
        </row>
        <row r="57">
          <cell r="A57" t="str">
            <v>Cougar</v>
          </cell>
          <cell r="D57" t="str">
            <v>c</v>
          </cell>
          <cell r="E57">
            <v>8002</v>
          </cell>
          <cell r="G57">
            <v>0</v>
          </cell>
          <cell r="I57">
            <v>8002</v>
          </cell>
          <cell r="K57">
            <v>7825</v>
          </cell>
          <cell r="M57">
            <v>0</v>
          </cell>
          <cell r="O57">
            <v>7825</v>
          </cell>
          <cell r="Q57">
            <v>9660</v>
          </cell>
          <cell r="S57">
            <v>0</v>
          </cell>
          <cell r="U57">
            <v>9660</v>
          </cell>
          <cell r="W57">
            <v>25487</v>
          </cell>
          <cell r="Y57">
            <v>0</v>
          </cell>
          <cell r="AA57">
            <v>25487</v>
          </cell>
          <cell r="AB57">
            <v>7032</v>
          </cell>
          <cell r="AD57">
            <v>0</v>
          </cell>
          <cell r="AF57">
            <v>7032</v>
          </cell>
          <cell r="AH57">
            <v>7809</v>
          </cell>
          <cell r="AJ57">
            <v>0</v>
          </cell>
        </row>
        <row r="58">
          <cell r="A58" t="str">
            <v>Total Volumes</v>
          </cell>
          <cell r="E58">
            <v>351126</v>
          </cell>
          <cell r="G58">
            <v>17</v>
          </cell>
          <cell r="I58">
            <v>351143</v>
          </cell>
          <cell r="K58">
            <v>389925</v>
          </cell>
          <cell r="M58">
            <v>91</v>
          </cell>
          <cell r="O58">
            <v>390016</v>
          </cell>
          <cell r="Q58">
            <v>476088</v>
          </cell>
          <cell r="S58">
            <v>825</v>
          </cell>
          <cell r="U58">
            <v>476913</v>
          </cell>
          <cell r="W58">
            <v>1217139</v>
          </cell>
          <cell r="Y58">
            <v>933</v>
          </cell>
          <cell r="AA58">
            <v>1218072</v>
          </cell>
          <cell r="AB58">
            <v>405332</v>
          </cell>
          <cell r="AD58">
            <v>3114</v>
          </cell>
          <cell r="AF58">
            <v>408446</v>
          </cell>
          <cell r="AH58">
            <v>400355</v>
          </cell>
          <cell r="AJ58">
            <v>6219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Sum Y-O-Y_M"/>
      <sheetName val="Sum Y-O-Y_L"/>
      <sheetName val="Y-O-Y_VL"/>
      <sheetName val="data"/>
      <sheetName val="Forecast-data"/>
    </sheetNames>
    <sheetDataSet>
      <sheetData sheetId="0"/>
      <sheetData sheetId="1"/>
      <sheetData sheetId="2"/>
      <sheetData sheetId="3"/>
      <sheetData sheetId="4" refreshError="1">
        <row r="9">
          <cell r="A9" t="str">
            <v>Mystique</v>
          </cell>
        </row>
        <row r="41">
          <cell r="A41" t="str">
            <v>Mystique</v>
          </cell>
        </row>
        <row r="42">
          <cell r="A42" t="str">
            <v>Cougar</v>
          </cell>
        </row>
        <row r="43">
          <cell r="A43" t="str">
            <v>Sable</v>
          </cell>
        </row>
        <row r="44">
          <cell r="A44" t="str">
            <v>Grand Marquis</v>
          </cell>
        </row>
        <row r="45">
          <cell r="A45" t="str">
            <v>Lincoln LS</v>
          </cell>
        </row>
        <row r="46">
          <cell r="A46" t="str">
            <v>Continental</v>
          </cell>
        </row>
        <row r="47">
          <cell r="A47" t="str">
            <v>Town Car</v>
          </cell>
        </row>
        <row r="48">
          <cell r="A48" t="str">
            <v>Villager</v>
          </cell>
        </row>
        <row r="49">
          <cell r="A49" t="str">
            <v>Lincoln Blackwood</v>
          </cell>
        </row>
        <row r="50">
          <cell r="A50" t="str">
            <v>Mountaineer</v>
          </cell>
        </row>
        <row r="51">
          <cell r="A51" t="str">
            <v>Navigator</v>
          </cell>
        </row>
        <row r="52">
          <cell r="A52" t="str">
            <v>Total Lincoln and Mercury</v>
          </cell>
        </row>
      </sheetData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"/>
      <sheetName val="p1 Outlook"/>
      <sheetName val="p2f"/>
      <sheetName val="p2 ITI Base"/>
      <sheetName val="p3f ITI R&amp;O"/>
      <sheetName val="p3 R&amp;O"/>
      <sheetName val="p4f Risk Adj BPR"/>
      <sheetName val="p4 Risk Adj"/>
      <sheetName val="p5 BPR"/>
      <sheetName val="p6 Key Data"/>
      <sheetName val="p7f YoY Base"/>
      <sheetName val="p7 YoY RA"/>
      <sheetName val="p8f QoQ Base"/>
      <sheetName val="p8 QoQ RA"/>
      <sheetName val="p9 Inc St"/>
      <sheetName val="p10 Cash Flow"/>
      <sheetName val="P11 Curr &amp; Hed"/>
      <sheetName val="p12 Production"/>
      <sheetName val="p13 Wholesales"/>
      <sheetName val="p14 Retails"/>
      <sheetName val="p15 S&amp;DS"/>
      <sheetName val="p16 T&amp;P"/>
      <sheetName val="p17 NP Vol"/>
      <sheetName val="p18 Track input"/>
      <sheetName val="bu1 YoY Budget"/>
      <sheetName val="bu2 QoQ Budget"/>
      <sheetName val="Backup I2I"/>
      <sheetName val="PBT Split"/>
      <sheetName val="BPR, YoY &amp; QoQ Gross Lists"/>
    </sheetNames>
    <sheetDataSet>
      <sheetData sheetId="0"/>
      <sheetData sheetId="1" refreshError="1">
        <row r="4">
          <cell r="B4" t="str">
            <v>VOLVO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(2)"/>
      <sheetName val="Cover Main"/>
      <sheetName val="RA APBT"/>
      <sheetName val="APBT - Base"/>
      <sheetName val="ITI KD"/>
      <sheetName val="ITI Base"/>
      <sheetName val="YoY KD "/>
      <sheetName val="YOY Base "/>
      <sheetName val="BPR KD"/>
      <sheetName val="BPR Base"/>
      <sheetName val="QoQ KD"/>
      <sheetName val="QoQ Base"/>
      <sheetName val="KA"/>
      <sheetName val="CM"/>
      <sheetName val="Volumes"/>
      <sheetName val="Stocks"/>
      <sheetName val="R&amp;O"/>
      <sheetName val="Input - R&amp;O "/>
      <sheetName val="RA Volumes "/>
      <sheetName val="One Time"/>
      <sheetName val="Tasks &amp; Prov"/>
      <sheetName val="Inc St"/>
      <sheetName val="ATT's"/>
      <sheetName val="RA I-T-I"/>
      <sheetName val="RA Y-O-Y"/>
      <sheetName val="YOY Budget"/>
      <sheetName val="QOQ Budget"/>
      <sheetName val="Back up ITI Base"/>
      <sheetName val="RA QoQ "/>
      <sheetName val="RA BPR "/>
    </sheetNames>
    <sheetDataSet>
      <sheetData sheetId="0"/>
      <sheetData sheetId="1" refreshError="1">
        <row r="4">
          <cell r="B4" t="str">
            <v>VOLVO</v>
          </cell>
        </row>
        <row r="15">
          <cell r="B15" t="str">
            <v>2005 (2+10) PROFIT FORECAST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Sum Y-O-Y_M"/>
      <sheetName val="Sum Y-O-Y_L"/>
      <sheetName val="Y-O-Y_VL"/>
      <sheetName val="data"/>
      <sheetName val="Forecast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 t="str">
            <v>Mystique</v>
          </cell>
          <cell r="B9">
            <v>-383</v>
          </cell>
          <cell r="D9">
            <v>-383</v>
          </cell>
          <cell r="E9">
            <v>0</v>
          </cell>
          <cell r="G9">
            <v>0</v>
          </cell>
          <cell r="H9">
            <v>-383</v>
          </cell>
          <cell r="J9">
            <v>-383</v>
          </cell>
          <cell r="K9">
            <v>-105.1071</v>
          </cell>
          <cell r="M9">
            <v>-105.1071</v>
          </cell>
          <cell r="N9">
            <v>-35.765011436219858</v>
          </cell>
          <cell r="P9">
            <v>-35.765011436219858</v>
          </cell>
          <cell r="Q9">
            <v>0</v>
          </cell>
          <cell r="S9">
            <v>0</v>
          </cell>
          <cell r="T9">
            <v>-35.765011436219858</v>
          </cell>
          <cell r="V9">
            <v>-35.765011436219858</v>
          </cell>
          <cell r="W9">
            <v>5</v>
          </cell>
          <cell r="Y9">
            <v>5</v>
          </cell>
          <cell r="Z9">
            <v>-11.64</v>
          </cell>
          <cell r="AB9">
            <v>-11.64</v>
          </cell>
          <cell r="AC9">
            <v>-26.776899065551046</v>
          </cell>
          <cell r="AE9">
            <v>-43.197668336728327</v>
          </cell>
          <cell r="AF9">
            <v>15.152670482457031</v>
          </cell>
          <cell r="AG9">
            <v>-5.2741339248331105</v>
          </cell>
          <cell r="AJ9">
            <v>-590.6081422808752</v>
          </cell>
          <cell r="AT9">
            <v>2.1000000000000001E-2</v>
          </cell>
          <cell r="AU9">
            <v>0</v>
          </cell>
          <cell r="AV9">
            <v>2.1000000000000001E-2</v>
          </cell>
          <cell r="AW9">
            <v>8446.5168219746174</v>
          </cell>
          <cell r="AX9">
            <v>-1.2402770987898401E-2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-590.60814228087622</v>
          </cell>
          <cell r="BL9">
            <v>2.1000000000000001E-2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</row>
        <row r="10">
          <cell r="A10" t="str">
            <v>Cougar</v>
          </cell>
          <cell r="B10">
            <v>-585.7939166794871</v>
          </cell>
          <cell r="C10">
            <v>-556.59848463999992</v>
          </cell>
          <cell r="D10">
            <v>-577.22315052152658</v>
          </cell>
          <cell r="E10">
            <v>0</v>
          </cell>
          <cell r="F10">
            <v>0</v>
          </cell>
          <cell r="G10">
            <v>0</v>
          </cell>
          <cell r="H10">
            <v>-585.7939166794871</v>
          </cell>
          <cell r="I10">
            <v>-556.59848463999992</v>
          </cell>
          <cell r="J10">
            <v>-577.22315052152658</v>
          </cell>
          <cell r="K10">
            <v>-106.31977253996043</v>
          </cell>
          <cell r="L10">
            <v>-122</v>
          </cell>
          <cell r="M10">
            <v>-110.92294342922362</v>
          </cell>
          <cell r="N10">
            <v>-73.495588615827671</v>
          </cell>
          <cell r="O10">
            <v>-77.070386334239984</v>
          </cell>
          <cell r="P10">
            <v>-74.54502522855131</v>
          </cell>
          <cell r="Q10">
            <v>0</v>
          </cell>
          <cell r="R10">
            <v>0</v>
          </cell>
          <cell r="S10">
            <v>0</v>
          </cell>
          <cell r="T10">
            <v>-73.495588615827671</v>
          </cell>
          <cell r="U10">
            <v>-77.070386334239984</v>
          </cell>
          <cell r="V10">
            <v>-74.54502522855131</v>
          </cell>
          <cell r="W10">
            <v>24.364820853120424</v>
          </cell>
          <cell r="X10">
            <v>23.129411011568514</v>
          </cell>
          <cell r="Y10">
            <v>24.002147375746858</v>
          </cell>
          <cell r="Z10">
            <v>-11.88</v>
          </cell>
          <cell r="AA10">
            <v>-12.28</v>
          </cell>
          <cell r="AB10">
            <v>-11.997426125379731</v>
          </cell>
          <cell r="AC10">
            <v>-27.600494309207257</v>
          </cell>
          <cell r="AE10">
            <v>-30.573612335998252</v>
          </cell>
          <cell r="AF10">
            <v>19.477945460273499</v>
          </cell>
          <cell r="AG10">
            <v>-7.8415578723407275</v>
          </cell>
          <cell r="AH10">
            <v>57.156175729057352</v>
          </cell>
          <cell r="AJ10">
            <v>-740.06794125714976</v>
          </cell>
          <cell r="AS10">
            <v>0</v>
          </cell>
          <cell r="AT10">
            <v>23.021999999999998</v>
          </cell>
          <cell r="AU10">
            <v>9.5670000000000002</v>
          </cell>
          <cell r="AV10">
            <v>32.588999999999999</v>
          </cell>
          <cell r="AW10">
            <v>17074.743461950206</v>
          </cell>
          <cell r="AX10">
            <v>-22.662868972914996</v>
          </cell>
          <cell r="AY10">
            <v>-1014.3279742192757</v>
          </cell>
          <cell r="AZ10">
            <v>1.1200000000000001</v>
          </cell>
          <cell r="BA10">
            <v>0.38500000000000001</v>
          </cell>
          <cell r="BB10">
            <v>0</v>
          </cell>
          <cell r="BC10">
            <v>0</v>
          </cell>
          <cell r="BD10">
            <v>0</v>
          </cell>
          <cell r="BE10">
            <v>-635.24096385542157</v>
          </cell>
          <cell r="BF10">
            <v>0.113</v>
          </cell>
          <cell r="BG10">
            <v>5.2999999999999999E-2</v>
          </cell>
          <cell r="BH10">
            <v>-616.44278835316788</v>
          </cell>
          <cell r="BI10">
            <v>0.81799999999999995</v>
          </cell>
          <cell r="BJ10">
            <v>2E-3</v>
          </cell>
          <cell r="BK10">
            <v>-706.96595383593512</v>
          </cell>
          <cell r="BL10">
            <v>25.073</v>
          </cell>
          <cell r="BM10">
            <v>10.007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57.156175729057352</v>
          </cell>
        </row>
        <row r="11">
          <cell r="A11" t="str">
            <v>Sable</v>
          </cell>
          <cell r="B11">
            <v>-380.17930223672153</v>
          </cell>
          <cell r="C11">
            <v>-361.16847999999987</v>
          </cell>
          <cell r="D11">
            <v>-374.12386671534478</v>
          </cell>
          <cell r="E11">
            <v>0</v>
          </cell>
          <cell r="F11">
            <v>0</v>
          </cell>
          <cell r="G11">
            <v>0</v>
          </cell>
          <cell r="H11">
            <v>-380.17930223672153</v>
          </cell>
          <cell r="I11">
            <v>-361.16847999999987</v>
          </cell>
          <cell r="J11">
            <v>-374.12386671534478</v>
          </cell>
          <cell r="K11">
            <v>-107.07357084500381</v>
          </cell>
          <cell r="L11">
            <v>-122</v>
          </cell>
          <cell r="M11">
            <v>-111.82802218787553</v>
          </cell>
          <cell r="N11">
            <v>-23.927263640338673</v>
          </cell>
          <cell r="O11">
            <v>-23.177119679999993</v>
          </cell>
          <cell r="P11">
            <v>-23.688323507869981</v>
          </cell>
          <cell r="Q11">
            <v>0</v>
          </cell>
          <cell r="R11">
            <v>0</v>
          </cell>
          <cell r="S11">
            <v>0</v>
          </cell>
          <cell r="T11">
            <v>-23.927263640338673</v>
          </cell>
          <cell r="U11">
            <v>-23.177119679999993</v>
          </cell>
          <cell r="V11">
            <v>-23.688323507869981</v>
          </cell>
          <cell r="W11">
            <v>1.5098888361907401</v>
          </cell>
          <cell r="X11">
            <v>1.4323474175090525</v>
          </cell>
          <cell r="Y11">
            <v>1.4851899012779697</v>
          </cell>
          <cell r="Z11">
            <v>-11.88</v>
          </cell>
          <cell r="AA11">
            <v>-12.28</v>
          </cell>
          <cell r="AB11">
            <v>-12.007410281280313</v>
          </cell>
          <cell r="AC11">
            <v>-27.483585931790611</v>
          </cell>
          <cell r="AE11">
            <v>-22.565968959648426</v>
          </cell>
          <cell r="AF11">
            <v>13.534343956065323</v>
          </cell>
          <cell r="AG11">
            <v>-5.4024015750777608</v>
          </cell>
          <cell r="AH11">
            <v>54.189524472006291</v>
          </cell>
          <cell r="AJ11">
            <v>-507.89052082953788</v>
          </cell>
          <cell r="AS11">
            <v>0</v>
          </cell>
          <cell r="AT11">
            <v>73.772999999999996</v>
          </cell>
          <cell r="AU11">
            <v>34.481999999999999</v>
          </cell>
          <cell r="AV11">
            <v>108.255</v>
          </cell>
          <cell r="AW11">
            <v>18692.772512160267</v>
          </cell>
          <cell r="AX11">
            <v>-50.964263354015401</v>
          </cell>
          <cell r="AY11">
            <v>0</v>
          </cell>
          <cell r="AZ11">
            <v>0</v>
          </cell>
          <cell r="BA11">
            <v>0</v>
          </cell>
          <cell r="BB11">
            <v>-287.57559555315521</v>
          </cell>
          <cell r="BC11">
            <v>2.54</v>
          </cell>
          <cell r="BD11">
            <v>1.472</v>
          </cell>
          <cell r="BE11">
            <v>-743.08152173913038</v>
          </cell>
          <cell r="BF11">
            <v>0.183</v>
          </cell>
          <cell r="BG11">
            <v>0.185</v>
          </cell>
          <cell r="BH11">
            <v>-1058.4469306424019</v>
          </cell>
          <cell r="BI11">
            <v>0</v>
          </cell>
          <cell r="BJ11">
            <v>0.56599999999999995</v>
          </cell>
          <cell r="BK11">
            <v>-464.01127491106308</v>
          </cell>
          <cell r="BL11">
            <v>76.707123057374602</v>
          </cell>
          <cell r="BM11">
            <v>37.493876942625356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54.189524472006291</v>
          </cell>
        </row>
        <row r="12">
          <cell r="A12" t="str">
            <v>Grand Marquis</v>
          </cell>
          <cell r="B12">
            <v>-291.02275467880287</v>
          </cell>
          <cell r="C12">
            <v>-276.88804479999999</v>
          </cell>
          <cell r="D12">
            <v>-285.32618724450202</v>
          </cell>
          <cell r="E12">
            <v>0</v>
          </cell>
          <cell r="F12">
            <v>0</v>
          </cell>
          <cell r="G12">
            <v>0</v>
          </cell>
          <cell r="H12">
            <v>-291.02275467880287</v>
          </cell>
          <cell r="I12">
            <v>-276.88804479999999</v>
          </cell>
          <cell r="J12">
            <v>-285.32618724450202</v>
          </cell>
          <cell r="K12">
            <v>-121.48486520703163</v>
          </cell>
          <cell r="L12">
            <v>-122</v>
          </cell>
          <cell r="M12">
            <v>-121.69247470953013</v>
          </cell>
          <cell r="N12">
            <v>-24.943931187258407</v>
          </cell>
          <cell r="O12">
            <v>-23.219259897600001</v>
          </cell>
          <cell r="P12">
            <v>-24.248854571764845</v>
          </cell>
          <cell r="Q12">
            <v>0</v>
          </cell>
          <cell r="R12">
            <v>0</v>
          </cell>
          <cell r="S12">
            <v>0</v>
          </cell>
          <cell r="T12">
            <v>-24.943931187258407</v>
          </cell>
          <cell r="U12">
            <v>-23.219259897600001</v>
          </cell>
          <cell r="V12">
            <v>-24.248854571764845</v>
          </cell>
          <cell r="W12">
            <v>2.3307178928318049</v>
          </cell>
          <cell r="X12">
            <v>2.2134888760492824</v>
          </cell>
          <cell r="Y12">
            <v>2.283472282197808</v>
          </cell>
          <cell r="Z12">
            <v>-11.88</v>
          </cell>
          <cell r="AA12">
            <v>-12.28</v>
          </cell>
          <cell r="AB12">
            <v>-12.041207905451071</v>
          </cell>
          <cell r="AC12">
            <v>-27.753602988786632</v>
          </cell>
          <cell r="AE12">
            <v>-19.52803870417808</v>
          </cell>
          <cell r="AF12">
            <v>11.613969226594104</v>
          </cell>
          <cell r="AG12">
            <v>-4.6266218860439299</v>
          </cell>
          <cell r="AH12">
            <v>54.71076400474287</v>
          </cell>
          <cell r="AJ12">
            <v>-426.60878249672191</v>
          </cell>
          <cell r="AS12">
            <v>0</v>
          </cell>
          <cell r="AT12">
            <v>72.433999999999997</v>
          </cell>
          <cell r="AU12">
            <v>48.9</v>
          </cell>
          <cell r="AV12">
            <v>121.334</v>
          </cell>
          <cell r="AW12">
            <v>23031.994057701493</v>
          </cell>
          <cell r="AX12">
            <v>-49.243476190781898</v>
          </cell>
          <cell r="AY12">
            <v>-564.24433837015135</v>
          </cell>
          <cell r="AZ12">
            <v>1.4590000000000001</v>
          </cell>
          <cell r="BA12">
            <v>1.2410000000000001</v>
          </cell>
          <cell r="BB12">
            <v>-176.03567638672311</v>
          </cell>
          <cell r="BC12">
            <v>1.49</v>
          </cell>
          <cell r="BD12">
            <v>1.381</v>
          </cell>
          <cell r="BE12">
            <v>-558.70912098298663</v>
          </cell>
          <cell r="BF12">
            <v>1.45</v>
          </cell>
          <cell r="BG12">
            <v>2.782</v>
          </cell>
          <cell r="BH12">
            <v>-958.4718426266038</v>
          </cell>
          <cell r="BI12">
            <v>5.8000000000000003E-2</v>
          </cell>
          <cell r="BJ12">
            <v>7.4999999999999997E-2</v>
          </cell>
          <cell r="BK12">
            <v>-394.54221828984299</v>
          </cell>
          <cell r="BL12">
            <v>77.372917256698599</v>
          </cell>
          <cell r="BM12">
            <v>58.897082743301397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54.71076400474287</v>
          </cell>
        </row>
        <row r="13">
          <cell r="A13" t="str">
            <v>Lincoln LS</v>
          </cell>
          <cell r="B13">
            <v>-757.4</v>
          </cell>
          <cell r="C13">
            <v>-719.12089587840012</v>
          </cell>
          <cell r="D13">
            <v>-740.03647095850715</v>
          </cell>
          <cell r="E13">
            <v>0</v>
          </cell>
          <cell r="F13">
            <v>0</v>
          </cell>
          <cell r="G13">
            <v>0</v>
          </cell>
          <cell r="H13">
            <v>-757.4</v>
          </cell>
          <cell r="I13">
            <v>-719.12089587840012</v>
          </cell>
          <cell r="J13">
            <v>-740.03647095850715</v>
          </cell>
          <cell r="K13">
            <v>-118.23735703573202</v>
          </cell>
          <cell r="L13">
            <v>-122</v>
          </cell>
          <cell r="M13">
            <v>-119.94410440827491</v>
          </cell>
          <cell r="N13">
            <v>-74.042863221487139</v>
          </cell>
          <cell r="O13">
            <v>-54.63475208519327</v>
          </cell>
          <cell r="P13">
            <v>-65.239279410198179</v>
          </cell>
          <cell r="Q13">
            <v>0</v>
          </cell>
          <cell r="R13">
            <v>0</v>
          </cell>
          <cell r="S13">
            <v>0</v>
          </cell>
          <cell r="T13">
            <v>-74.042863221487139</v>
          </cell>
          <cell r="U13">
            <v>-54.63475208519327</v>
          </cell>
          <cell r="V13">
            <v>-65.239279410198179</v>
          </cell>
          <cell r="W13">
            <v>5.4352799928291162</v>
          </cell>
          <cell r="X13">
            <v>5.1571729376327236</v>
          </cell>
          <cell r="Y13">
            <v>5.3091297069131551</v>
          </cell>
          <cell r="Z13">
            <v>-14.25</v>
          </cell>
          <cell r="AA13">
            <v>-14.55</v>
          </cell>
          <cell r="AB13">
            <v>-14.386080998549508</v>
          </cell>
          <cell r="AC13">
            <v>-169.32479236917439</v>
          </cell>
          <cell r="AE13">
            <v>-41.124063429692725</v>
          </cell>
          <cell r="AF13">
            <v>24.704032151828201</v>
          </cell>
          <cell r="AG13">
            <v>-9.8024532969173421</v>
          </cell>
          <cell r="AH13">
            <v>51.869472789004313</v>
          </cell>
          <cell r="AJ13">
            <v>-1077.9746102235686</v>
          </cell>
          <cell r="AS13">
            <v>0</v>
          </cell>
          <cell r="AT13">
            <v>28.629000000000001</v>
          </cell>
          <cell r="AU13">
            <v>23.766999999999999</v>
          </cell>
          <cell r="AV13">
            <v>52.396000000000001</v>
          </cell>
          <cell r="AW13">
            <v>32250.152596140084</v>
          </cell>
          <cell r="AX13">
            <v>-54.3583132270767</v>
          </cell>
          <cell r="AY13">
            <v>-1199.1874311137647</v>
          </cell>
          <cell r="AZ13">
            <v>1.4279999999999999</v>
          </cell>
          <cell r="BA13">
            <v>0.77300000000000002</v>
          </cell>
          <cell r="BB13">
            <v>-294.01555293564991</v>
          </cell>
          <cell r="BC13">
            <v>0.43</v>
          </cell>
          <cell r="BD13">
            <v>0.42399999999999999</v>
          </cell>
          <cell r="BE13">
            <v>-658.31566820276487</v>
          </cell>
          <cell r="BF13">
            <v>0.16200000000000001</v>
          </cell>
          <cell r="BG13">
            <v>0.27200000000000002</v>
          </cell>
          <cell r="BH13">
            <v>-869.85902261516094</v>
          </cell>
          <cell r="BI13">
            <v>0.63800000000000001</v>
          </cell>
          <cell r="BJ13">
            <v>0.20599999999999999</v>
          </cell>
          <cell r="BK13">
            <v>-1027.1410400368823</v>
          </cell>
          <cell r="BL13">
            <v>31.286999999999999</v>
          </cell>
          <cell r="BM13">
            <v>25.442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51.869472789004313</v>
          </cell>
        </row>
        <row r="14">
          <cell r="A14" t="str">
            <v>Continental</v>
          </cell>
          <cell r="B14">
            <v>-877.67057518260015</v>
          </cell>
          <cell r="C14">
            <v>-833.69711040000016</v>
          </cell>
          <cell r="D14">
            <v>-853.73025590677435</v>
          </cell>
          <cell r="E14">
            <v>0</v>
          </cell>
          <cell r="F14">
            <v>0</v>
          </cell>
          <cell r="G14">
            <v>0</v>
          </cell>
          <cell r="H14">
            <v>-877.67057518260015</v>
          </cell>
          <cell r="I14">
            <v>-833.69711040000016</v>
          </cell>
          <cell r="J14">
            <v>-853.73025590677435</v>
          </cell>
          <cell r="K14">
            <v>-106.16236741628975</v>
          </cell>
          <cell r="L14">
            <v>-122</v>
          </cell>
          <cell r="M14">
            <v>-114.78479420257466</v>
          </cell>
          <cell r="N14">
            <v>-80.887854634276565</v>
          </cell>
          <cell r="O14">
            <v>-71.226648604800005</v>
          </cell>
          <cell r="P14">
            <v>-75.628038104496923</v>
          </cell>
          <cell r="Q14">
            <v>0</v>
          </cell>
          <cell r="R14">
            <v>0</v>
          </cell>
          <cell r="S14">
            <v>0</v>
          </cell>
          <cell r="T14">
            <v>-80.887854634276565</v>
          </cell>
          <cell r="U14">
            <v>-71.226648604800005</v>
          </cell>
          <cell r="V14">
            <v>-75.628038104496923</v>
          </cell>
          <cell r="W14">
            <v>5.7815735113346163</v>
          </cell>
          <cell r="X14">
            <v>5.4868656280445514</v>
          </cell>
          <cell r="Y14">
            <v>5.6211267315789586</v>
          </cell>
          <cell r="Z14">
            <v>-14.25</v>
          </cell>
          <cell r="AA14">
            <v>-14.55</v>
          </cell>
          <cell r="AB14">
            <v>-14.413327948303715</v>
          </cell>
          <cell r="AC14">
            <v>-170.33036975300723</v>
          </cell>
          <cell r="AE14">
            <v>-44.222922268046922</v>
          </cell>
          <cell r="AF14">
            <v>26.94330304312891</v>
          </cell>
          <cell r="AG14">
            <v>-11.24244138769309</v>
          </cell>
          <cell r="AH14">
            <v>86.921648219864508</v>
          </cell>
          <cell r="AJ14">
            <v>-1164.8660715763247</v>
          </cell>
          <cell r="AS14">
            <v>0</v>
          </cell>
          <cell r="AT14">
            <v>10.151999999999999</v>
          </cell>
          <cell r="AU14">
            <v>12.132</v>
          </cell>
          <cell r="AV14">
            <v>22.283999999999999</v>
          </cell>
          <cell r="AW14">
            <v>35333.231255194311</v>
          </cell>
          <cell r="AX14">
            <v>-24.444623969529108</v>
          </cell>
          <cell r="AY14">
            <v>-1363.8420754943975</v>
          </cell>
          <cell r="AZ14">
            <v>0.221</v>
          </cell>
          <cell r="BA14">
            <v>0.17899999999999999</v>
          </cell>
          <cell r="BB14">
            <v>0</v>
          </cell>
          <cell r="BC14">
            <v>0</v>
          </cell>
          <cell r="BD14">
            <v>0</v>
          </cell>
          <cell r="BE14">
            <v>-690</v>
          </cell>
          <cell r="BF14">
            <v>3.0000000000000001E-3</v>
          </cell>
          <cell r="BG14">
            <v>4.0000000000000001E-3</v>
          </cell>
          <cell r="BH14">
            <v>-1613.5642760212222</v>
          </cell>
          <cell r="BI14">
            <v>8.1000000000000003E-2</v>
          </cell>
          <cell r="BJ14">
            <v>1.9E-2</v>
          </cell>
          <cell r="BK14">
            <v>-1103.7842669180386</v>
          </cell>
          <cell r="BL14">
            <v>10.457000000000001</v>
          </cell>
          <cell r="BM14">
            <v>12.334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86.921648219864508</v>
          </cell>
        </row>
        <row r="15">
          <cell r="A15" t="str">
            <v>Town Car</v>
          </cell>
          <cell r="B15">
            <v>-639.19397581111912</v>
          </cell>
          <cell r="C15">
            <v>-607.24089600000002</v>
          </cell>
          <cell r="D15">
            <v>-623.89130941351675</v>
          </cell>
          <cell r="E15">
            <v>0</v>
          </cell>
          <cell r="F15">
            <v>0</v>
          </cell>
          <cell r="G15">
            <v>0</v>
          </cell>
          <cell r="H15">
            <v>-639.19397581111912</v>
          </cell>
          <cell r="I15">
            <v>-607.24089600000002</v>
          </cell>
          <cell r="J15">
            <v>-623.89130941351675</v>
          </cell>
          <cell r="K15">
            <v>-126.6707904925986</v>
          </cell>
          <cell r="L15">
            <v>-122</v>
          </cell>
          <cell r="M15">
            <v>-124.43389974078892</v>
          </cell>
          <cell r="N15">
            <v>-39.42955885611115</v>
          </cell>
          <cell r="O15">
            <v>-36.718935551999984</v>
          </cell>
          <cell r="P15">
            <v>-38.131412812049838</v>
          </cell>
          <cell r="Q15">
            <v>0</v>
          </cell>
          <cell r="R15">
            <v>0</v>
          </cell>
          <cell r="S15">
            <v>0</v>
          </cell>
          <cell r="T15">
            <v>-39.42955885611115</v>
          </cell>
          <cell r="U15">
            <v>-36.718935551999984</v>
          </cell>
          <cell r="V15">
            <v>-38.131412812049838</v>
          </cell>
          <cell r="W15">
            <v>5.2240190503863291</v>
          </cell>
          <cell r="X15">
            <v>4.9565965757703419</v>
          </cell>
          <cell r="Y15">
            <v>5.0959476112493203</v>
          </cell>
          <cell r="Z15">
            <v>-14.25</v>
          </cell>
          <cell r="AA15">
            <v>-14.55</v>
          </cell>
          <cell r="AB15">
            <v>-14.393673159095082</v>
          </cell>
          <cell r="AC15">
            <v>-169.60808375932376</v>
          </cell>
          <cell r="AE15">
            <v>-34.667072426056343</v>
          </cell>
          <cell r="AF15">
            <v>20.867417860749988</v>
          </cell>
          <cell r="AG15">
            <v>-8.3908201915334466</v>
          </cell>
          <cell r="AH15">
            <v>61.291873378780451</v>
          </cell>
          <cell r="AJ15">
            <v>-926.26103265158429</v>
          </cell>
          <cell r="AS15">
            <v>0</v>
          </cell>
          <cell r="AT15">
            <v>39.756</v>
          </cell>
          <cell r="AU15">
            <v>36.537999999999997</v>
          </cell>
          <cell r="AV15">
            <v>76.293999999999997</v>
          </cell>
          <cell r="AW15">
            <v>35705.730091135127</v>
          </cell>
          <cell r="AX15">
            <v>-72.367418178037397</v>
          </cell>
          <cell r="AY15">
            <v>-1021.0437325913051</v>
          </cell>
          <cell r="AZ15">
            <v>1.153</v>
          </cell>
          <cell r="BA15">
            <v>0.84699999999999998</v>
          </cell>
          <cell r="BB15">
            <v>-280.43923164981419</v>
          </cell>
          <cell r="BC15">
            <v>0.26800000000000002</v>
          </cell>
          <cell r="BD15">
            <v>0.16800000000000001</v>
          </cell>
          <cell r="BE15">
            <v>-540.86577181208054</v>
          </cell>
          <cell r="BF15">
            <v>0.21</v>
          </cell>
          <cell r="BG15">
            <v>0.38600000000000001</v>
          </cell>
          <cell r="BH15">
            <v>-357.87172011667928</v>
          </cell>
          <cell r="BI15">
            <v>0.15299999999997091</v>
          </cell>
          <cell r="BJ15">
            <v>0.19</v>
          </cell>
          <cell r="BK15">
            <v>-885.52933361938108</v>
          </cell>
          <cell r="BL15">
            <v>41.570212288112906</v>
          </cell>
          <cell r="BM15">
            <v>43.098787711887098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61.291873378780451</v>
          </cell>
        </row>
        <row r="16">
          <cell r="A16" t="str">
            <v>Villager</v>
          </cell>
          <cell r="B16">
            <v>-365</v>
          </cell>
          <cell r="C16">
            <v>-359.53086999999994</v>
          </cell>
          <cell r="D16">
            <v>-362.96000479573712</v>
          </cell>
          <cell r="E16">
            <v>0</v>
          </cell>
          <cell r="F16">
            <v>0</v>
          </cell>
          <cell r="G16">
            <v>0</v>
          </cell>
          <cell r="H16">
            <v>-365</v>
          </cell>
          <cell r="I16">
            <v>-359.53086999999994</v>
          </cell>
          <cell r="J16">
            <v>-362.96000479573712</v>
          </cell>
          <cell r="K16">
            <v>-105.78497355335004</v>
          </cell>
          <cell r="L16">
            <v>-122</v>
          </cell>
          <cell r="M16">
            <v>-111.83320721906318</v>
          </cell>
          <cell r="N16">
            <v>-38.183362107440168</v>
          </cell>
          <cell r="O16">
            <v>-36.351210479999999</v>
          </cell>
          <cell r="P16">
            <v>-37.499966296139213</v>
          </cell>
          <cell r="Q16">
            <v>0</v>
          </cell>
          <cell r="R16">
            <v>0</v>
          </cell>
          <cell r="S16">
            <v>0</v>
          </cell>
          <cell r="T16">
            <v>-38.183362107440168</v>
          </cell>
          <cell r="U16">
            <v>-36.351210479999999</v>
          </cell>
          <cell r="V16">
            <v>-37.499966296139213</v>
          </cell>
          <cell r="W16">
            <v>3.4886917054351523</v>
          </cell>
          <cell r="X16">
            <v>3.4349449210212177</v>
          </cell>
          <cell r="Y16">
            <v>3.4686440593837737</v>
          </cell>
          <cell r="Z16">
            <v>-11.88</v>
          </cell>
          <cell r="AA16">
            <v>-12.28</v>
          </cell>
          <cell r="AB16">
            <v>-12.029200710479577</v>
          </cell>
          <cell r="AC16">
            <v>-27.69566520289677</v>
          </cell>
          <cell r="AE16">
            <v>-22.882524605800388</v>
          </cell>
          <cell r="AF16">
            <v>13.736809569421643</v>
          </cell>
          <cell r="AG16">
            <v>-5.4618484173679285</v>
          </cell>
          <cell r="AH16">
            <v>51.116104443686865</v>
          </cell>
          <cell r="AJ16">
            <v>-512.04085917499197</v>
          </cell>
          <cell r="AS16">
            <v>0</v>
          </cell>
          <cell r="AT16">
            <v>19.414999999999999</v>
          </cell>
          <cell r="AU16">
            <v>11.55</v>
          </cell>
          <cell r="AV16">
            <v>30.965</v>
          </cell>
          <cell r="AW16">
            <v>22763.004342046148</v>
          </cell>
          <cell r="AX16">
            <v>-14.618774755838963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-598.19999999999993</v>
          </cell>
          <cell r="BF16">
            <v>1.2999999999999999E-2</v>
          </cell>
          <cell r="BG16">
            <v>1.2E-2</v>
          </cell>
          <cell r="BH16">
            <v>0</v>
          </cell>
          <cell r="BI16">
            <v>0</v>
          </cell>
          <cell r="BJ16">
            <v>0</v>
          </cell>
          <cell r="BK16">
            <v>-472.20812377666869</v>
          </cell>
          <cell r="BL16">
            <v>19.428000000000001</v>
          </cell>
          <cell r="BM16">
            <v>11.561999999999999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51.116104443686865</v>
          </cell>
        </row>
        <row r="17">
          <cell r="A17" t="str">
            <v>Lincoln Blackwood</v>
          </cell>
          <cell r="C17">
            <v>-745</v>
          </cell>
          <cell r="D17">
            <v>-745</v>
          </cell>
          <cell r="F17">
            <v>0</v>
          </cell>
          <cell r="G17">
            <v>0</v>
          </cell>
          <cell r="I17">
            <v>-745</v>
          </cell>
          <cell r="J17">
            <v>-745</v>
          </cell>
          <cell r="L17">
            <v>-122</v>
          </cell>
          <cell r="M17">
            <v>-122</v>
          </cell>
          <cell r="O17">
            <v>-66.430000000000007</v>
          </cell>
          <cell r="P17">
            <v>-66.430000000000007</v>
          </cell>
          <cell r="R17">
            <v>0</v>
          </cell>
          <cell r="S17">
            <v>0</v>
          </cell>
          <cell r="U17">
            <v>-66.430000000000007</v>
          </cell>
          <cell r="V17">
            <v>-66.430000000000007</v>
          </cell>
          <cell r="X17">
            <v>1.022</v>
          </cell>
          <cell r="Y17">
            <v>1.022</v>
          </cell>
          <cell r="AA17">
            <v>-14.55</v>
          </cell>
          <cell r="AB17">
            <v>-14.55</v>
          </cell>
          <cell r="AC17">
            <v>-169.15618753644242</v>
          </cell>
          <cell r="AE17">
            <v>-25.796053764170015</v>
          </cell>
          <cell r="AF17">
            <v>23.407947049738731</v>
          </cell>
          <cell r="AG17">
            <v>-10.010394836005061</v>
          </cell>
          <cell r="AH17">
            <v>82.873012369906391</v>
          </cell>
          <cell r="AJ17">
            <v>-1045.6396767169724</v>
          </cell>
          <cell r="AS17">
            <v>0</v>
          </cell>
          <cell r="AT17">
            <v>0</v>
          </cell>
          <cell r="AU17">
            <v>5.7759999999999998</v>
          </cell>
          <cell r="AV17">
            <v>5.7759999999999998</v>
          </cell>
          <cell r="AW17">
            <v>43738.171945361668</v>
          </cell>
          <cell r="AX17">
            <v>-5.6656503043980297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-980.89513580298308</v>
          </cell>
          <cell r="BL17">
            <v>0</v>
          </cell>
          <cell r="BM17">
            <v>5.7759999999999998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82.873012369906391</v>
          </cell>
        </row>
        <row r="18">
          <cell r="A18" t="str">
            <v>Mountaineer</v>
          </cell>
          <cell r="B18">
            <v>-615.72052862241037</v>
          </cell>
          <cell r="C18">
            <v>-524.90461749930898</v>
          </cell>
          <cell r="D18">
            <v>-524.97392422025371</v>
          </cell>
          <cell r="E18">
            <v>0</v>
          </cell>
          <cell r="F18">
            <v>0</v>
          </cell>
          <cell r="G18">
            <v>0</v>
          </cell>
          <cell r="H18">
            <v>-615.72052862241037</v>
          </cell>
          <cell r="I18">
            <v>-524.90461749930898</v>
          </cell>
          <cell r="J18">
            <v>-524.97392422025371</v>
          </cell>
          <cell r="K18">
            <v>-107.30102805985223</v>
          </cell>
          <cell r="L18">
            <v>-122</v>
          </cell>
          <cell r="M18">
            <v>-121.98878238918896</v>
          </cell>
          <cell r="N18">
            <v>-32.939026431120524</v>
          </cell>
          <cell r="O18">
            <v>-27.959320730212482</v>
          </cell>
          <cell r="P18">
            <v>-27.963121023235278</v>
          </cell>
          <cell r="Q18">
            <v>0</v>
          </cell>
          <cell r="R18">
            <v>0</v>
          </cell>
          <cell r="S18">
            <v>0</v>
          </cell>
          <cell r="T18">
            <v>-32.939026431120524</v>
          </cell>
          <cell r="U18">
            <v>-27.959320730212482</v>
          </cell>
          <cell r="V18">
            <v>-27.963121023235278</v>
          </cell>
          <cell r="W18">
            <v>5.6801704152940582</v>
          </cell>
          <cell r="X18">
            <v>4.7094737742240484</v>
          </cell>
          <cell r="Y18">
            <v>4.7102145673338969</v>
          </cell>
          <cell r="Z18">
            <v>-11.88</v>
          </cell>
          <cell r="AA18">
            <v>-12.28</v>
          </cell>
          <cell r="AB18">
            <v>-12.279694737540648</v>
          </cell>
          <cell r="AC18">
            <v>-27.823792154565787</v>
          </cell>
          <cell r="AE18">
            <v>-29.396396673482684</v>
          </cell>
          <cell r="AF18">
            <v>17.845034418021697</v>
          </cell>
          <cell r="AG18">
            <v>-7.1961788186003943</v>
          </cell>
          <cell r="AH18">
            <v>61.241813642617075</v>
          </cell>
          <cell r="AJ18">
            <v>-667.82482738889496</v>
          </cell>
          <cell r="AS18">
            <v>0</v>
          </cell>
          <cell r="AT18">
            <v>4.5999999999999999E-2</v>
          </cell>
          <cell r="AU18">
            <v>60.23</v>
          </cell>
          <cell r="AV18">
            <v>60.276000000000003</v>
          </cell>
          <cell r="AW18">
            <v>28160.011419846898</v>
          </cell>
          <cell r="AX18">
            <v>-37.3698940151287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-697.1935007385523</v>
          </cell>
          <cell r="BF18">
            <v>0</v>
          </cell>
          <cell r="BG18">
            <v>0.67700000000000005</v>
          </cell>
          <cell r="BH18">
            <v>0</v>
          </cell>
          <cell r="BI18">
            <v>0</v>
          </cell>
          <cell r="BJ18">
            <v>0</v>
          </cell>
          <cell r="BK18">
            <v>-620.83726830719911</v>
          </cell>
          <cell r="BL18">
            <v>4.5999999999999999E-2</v>
          </cell>
          <cell r="BM18">
            <v>60.906999999999996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61.241813642617075</v>
          </cell>
        </row>
        <row r="19">
          <cell r="A19" t="str">
            <v>Navigator</v>
          </cell>
          <cell r="B19">
            <v>-865</v>
          </cell>
          <cell r="C19">
            <v>-746</v>
          </cell>
          <cell r="D19">
            <v>-811.90446327960399</v>
          </cell>
          <cell r="E19">
            <v>0</v>
          </cell>
          <cell r="F19">
            <v>0</v>
          </cell>
          <cell r="G19">
            <v>0</v>
          </cell>
          <cell r="H19">
            <v>-865</v>
          </cell>
          <cell r="I19">
            <v>-746</v>
          </cell>
          <cell r="J19">
            <v>-811.90446327960399</v>
          </cell>
          <cell r="K19">
            <v>-163.25736104945969</v>
          </cell>
          <cell r="L19">
            <v>-122</v>
          </cell>
          <cell r="M19">
            <v>-144.84911122939064</v>
          </cell>
          <cell r="N19">
            <v>-77.129527816269984</v>
          </cell>
          <cell r="O19">
            <v>-66.521000000000015</v>
          </cell>
          <cell r="P19">
            <v>-72.396204469899374</v>
          </cell>
          <cell r="Q19">
            <v>0</v>
          </cell>
          <cell r="R19">
            <v>0</v>
          </cell>
          <cell r="S19">
            <v>0</v>
          </cell>
          <cell r="T19">
            <v>-77.129527816269984</v>
          </cell>
          <cell r="U19">
            <v>-66.521000000000015</v>
          </cell>
          <cell r="V19">
            <v>-72.396204469899374</v>
          </cell>
          <cell r="W19">
            <v>1.19</v>
          </cell>
          <cell r="X19">
            <v>1.0234000000000003</v>
          </cell>
          <cell r="Y19">
            <v>1.1156662485914457</v>
          </cell>
          <cell r="Z19">
            <v>-14.25</v>
          </cell>
          <cell r="AA19">
            <v>-14.55</v>
          </cell>
          <cell r="AB19">
            <v>-14.383854294253101</v>
          </cell>
          <cell r="AC19">
            <v>-169.40108122836679</v>
          </cell>
          <cell r="AE19">
            <v>-45.682603734583154</v>
          </cell>
          <cell r="AF19">
            <v>27.222687386864038</v>
          </cell>
          <cell r="AG19">
            <v>-10.899341502802079</v>
          </cell>
          <cell r="AH19">
            <v>62.44087090986968</v>
          </cell>
          <cell r="AJ19">
            <v>-1178.7374351935741</v>
          </cell>
          <cell r="AS19">
            <v>0</v>
          </cell>
          <cell r="AT19">
            <v>22.608000000000001</v>
          </cell>
          <cell r="AU19">
            <v>18.213999999999999</v>
          </cell>
          <cell r="AV19">
            <v>40.822000000000003</v>
          </cell>
          <cell r="AW19">
            <v>41524.140516780411</v>
          </cell>
          <cell r="AX19">
            <v>-46.202043616751197</v>
          </cell>
          <cell r="AY19">
            <v>-1285.8225163234463</v>
          </cell>
          <cell r="AZ19">
            <v>0.70499999999999996</v>
          </cell>
          <cell r="BA19">
            <v>0.59499999999999997</v>
          </cell>
          <cell r="BB19">
            <v>-397.61129283159079</v>
          </cell>
          <cell r="BC19">
            <v>0.38200000000000001</v>
          </cell>
          <cell r="BD19">
            <v>0.26800000000000002</v>
          </cell>
          <cell r="BE19">
            <v>-658.53488372093011</v>
          </cell>
          <cell r="BF19">
            <v>0.13400000000000001</v>
          </cell>
          <cell r="BG19">
            <v>0.124</v>
          </cell>
          <cell r="BH19">
            <v>-510.00000000023249</v>
          </cell>
          <cell r="BI19">
            <v>3.0000000000000001E-3</v>
          </cell>
          <cell r="BJ19">
            <v>1E-3</v>
          </cell>
          <cell r="BK19">
            <v>-1122.4613614423988</v>
          </cell>
          <cell r="BL19">
            <v>23.832000000000001</v>
          </cell>
          <cell r="BM19">
            <v>19.202000000000002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62.44087090986968</v>
          </cell>
        </row>
        <row r="20">
          <cell r="A20" t="str">
            <v>Total Lincoln and Mercury</v>
          </cell>
          <cell r="B20">
            <v>-501.27418632709504</v>
          </cell>
          <cell r="C20">
            <v>-514.52041237757135</v>
          </cell>
          <cell r="D20">
            <v>-507.55232801990422</v>
          </cell>
          <cell r="E20">
            <v>0</v>
          </cell>
          <cell r="F20">
            <v>0</v>
          </cell>
          <cell r="G20">
            <v>0</v>
          </cell>
          <cell r="H20">
            <v>-501.27418632709504</v>
          </cell>
          <cell r="I20">
            <v>-514.52041237757135</v>
          </cell>
          <cell r="J20">
            <v>-507.55232801990422</v>
          </cell>
          <cell r="K20">
            <v>-118.66944083860498</v>
          </cell>
          <cell r="L20">
            <v>-122.00000000000001</v>
          </cell>
          <cell r="M20">
            <v>-120.24798270040344</v>
          </cell>
          <cell r="N20">
            <v>-42.296309019689183</v>
          </cell>
          <cell r="O20">
            <v>-37.814063239458299</v>
          </cell>
          <cell r="P20">
            <v>-40.171917211558004</v>
          </cell>
          <cell r="Q20">
            <v>0</v>
          </cell>
          <cell r="R20">
            <v>0</v>
          </cell>
          <cell r="S20">
            <v>0</v>
          </cell>
          <cell r="T20">
            <v>-42.296309019689183</v>
          </cell>
          <cell r="U20">
            <v>-37.814063239458299</v>
          </cell>
          <cell r="V20">
            <v>-40.171917211558004</v>
          </cell>
          <cell r="W20">
            <v>4.6855306721657533</v>
          </cell>
          <cell r="X20">
            <v>4.2006260334435854</v>
          </cell>
          <cell r="Y20">
            <v>4.4557067194566899</v>
          </cell>
          <cell r="Z20">
            <v>-12.706992058125415</v>
          </cell>
          <cell r="AA20">
            <v>-13.118155317128464</v>
          </cell>
          <cell r="AB20">
            <v>-12.901865766988744</v>
          </cell>
          <cell r="AC20">
            <v>-78.541718243753081</v>
          </cell>
          <cell r="AD20">
            <v>0</v>
          </cell>
          <cell r="AE20">
            <v>-29.198932344075512</v>
          </cell>
          <cell r="AF20">
            <v>17.683366204838393</v>
          </cell>
          <cell r="AG20">
            <v>-7.0993080393545425</v>
          </cell>
          <cell r="AH20">
            <v>58.074960254949083</v>
          </cell>
          <cell r="AI20">
            <v>0</v>
          </cell>
          <cell r="AJ20">
            <v>-715.50001914679331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289.85599999999999</v>
          </cell>
          <cell r="AU20">
            <v>261.15599999999995</v>
          </cell>
          <cell r="AV20">
            <v>551.01199999999994</v>
          </cell>
          <cell r="AW20">
            <v>27088.363524303575</v>
          </cell>
          <cell r="AX20">
            <v>-377.90972935546029</v>
          </cell>
          <cell r="AY20">
            <v>-984.42790592535755</v>
          </cell>
          <cell r="AZ20">
            <v>6.0860000000000003</v>
          </cell>
          <cell r="BA20">
            <v>4.0199999999999996</v>
          </cell>
          <cell r="BB20">
            <v>-259.65769509378197</v>
          </cell>
          <cell r="BC20">
            <v>5.1099999999999994</v>
          </cell>
          <cell r="BD20">
            <v>3.7130000000000001</v>
          </cell>
          <cell r="BE20">
            <v>-593.39242939523854</v>
          </cell>
          <cell r="BF20">
            <v>2.2679999999999998</v>
          </cell>
          <cell r="BG20">
            <v>4.4950000000000001</v>
          </cell>
          <cell r="BH20">
            <v>-801.5474188440885</v>
          </cell>
          <cell r="BI20">
            <v>1.7509999999999708</v>
          </cell>
          <cell r="BJ20">
            <v>1.0589999999999997</v>
          </cell>
          <cell r="BK20">
            <v>-671.30462421467792</v>
          </cell>
          <cell r="BL20">
            <v>305.79425260218608</v>
          </cell>
          <cell r="BM20">
            <v>284.71974739781388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58.074960254949083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7"/>
      <sheetName val="YTD07"/>
      <sheetName val="YTD06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Input"/>
      <sheetName val="Frigs"/>
      <sheetName val="Input"/>
      <sheetName val="Back-Up Reports"/>
      <sheetName val="Graph"/>
      <sheetName val="Module1"/>
    </sheetNames>
    <sheetDataSet>
      <sheetData sheetId="0" refreshError="1">
        <row r="36">
          <cell r="E36" t="str">
            <v>1+11 B/(W) Than Budget</v>
          </cell>
        </row>
        <row r="37">
          <cell r="E37" t="str">
            <v>1+11 B/(W) Than Prior Issue (0+12)</v>
          </cell>
        </row>
      </sheetData>
      <sheetData sheetId="1" refreshError="1">
        <row r="2">
          <cell r="B2" t="str">
            <v>Frig Sheet</v>
          </cell>
        </row>
      </sheetData>
      <sheetData sheetId="2" refreshError="1">
        <row r="43">
          <cell r="G43" t="str">
            <v>9+3</v>
          </cell>
        </row>
        <row r="1278">
          <cell r="C1278" t="str">
            <v>DESIGN MEMO ITEM #3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s"/>
      <sheetName val="Cal"/>
      <sheetName val="Allocation"/>
      <sheetName val="Rev"/>
      <sheetName val="Map"/>
      <sheetName val="VL P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House660T"/>
      <sheetName val="Unique380N"/>
      <sheetName val="Volumes"/>
      <sheetName val="Vol"/>
      <sheetName val="Min"/>
      <sheetName val="Set"/>
      <sheetName val="Pull Down"/>
      <sheetName val="INTINC"/>
      <sheetName val="380N_IHF(CAV¤à»iÊñ,"/>
      <sheetName val="LOAN"/>
      <sheetName val="US$-LOAN"/>
      <sheetName val="Rp"/>
      <sheetName val="taruna sheet"/>
      <sheetName val="OPEX"/>
      <sheetName val="Rms"/>
      <sheetName val="F"/>
      <sheetName val="Total"/>
      <sheetName val="TMS Data"/>
      <sheetName val="SE- PU"/>
      <sheetName val="T-VAN-DM"/>
      <sheetName val="Proses_Mesin"/>
      <sheetName val="OTHERS x620"/>
      <sheetName val="Type I"/>
      <sheetName val="MD_01Oct2002"/>
      <sheetName val="#REF"/>
      <sheetName val="限界利益表(半期別)"/>
      <sheetName val="機種マスタ"/>
      <sheetName val="TMMK Vehicle Data"/>
      <sheetName val="TMMC Vehicle Data"/>
      <sheetName val="Comparison data"/>
      <sheetName val="引当型式確認画面"/>
      <sheetName val="Man power"/>
      <sheetName val="B_計算条件(D稼動後)"/>
      <sheetName val="SLSunit"/>
      <sheetName val="Gen_as"/>
      <sheetName val="Budget By Month"/>
      <sheetName val="Comparison"/>
      <sheetName val="ProdVolume_org"/>
      <sheetName val="A衝突改造車の試計書のデータ"/>
      <sheetName val="B_初期画面"/>
      <sheetName val="Sheet1"/>
      <sheetName val="1.3a92est"/>
      <sheetName val="800T Follow-up Data"/>
      <sheetName val="Target380NX "/>
      <sheetName val="input画面"/>
      <sheetName val="Supp_List"/>
      <sheetName val="REVICED"/>
      <sheetName val="2"/>
      <sheetName val="AssySupps"/>
      <sheetName val="ocean voyage"/>
      <sheetName val="Sum"/>
      <sheetName val="1"/>
      <sheetName val="3"/>
      <sheetName val="4"/>
      <sheetName val="5"/>
      <sheetName val="6"/>
      <sheetName val="7"/>
      <sheetName val="Draft Vehicle Format"/>
      <sheetName val="2002"/>
      <sheetName val="packing spec"/>
    </sheetNames>
    <sheetDataSet>
      <sheetData sheetId="0"/>
      <sheetData sheetId="1"/>
      <sheetData sheetId="2" refreshError="1">
        <row r="3">
          <cell r="C3">
            <v>45660</v>
          </cell>
        </row>
        <row r="6">
          <cell r="C6">
            <v>96600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n-House660T"/>
      <sheetName val="Unique380N"/>
      <sheetName val="Trim"/>
      <sheetName val="Volumes"/>
      <sheetName val="Net Price Position - Sheet 1"/>
      <sheetName val="Vol"/>
      <sheetName val="Min"/>
      <sheetName val="Set"/>
      <sheetName val="INTINC"/>
      <sheetName val="DBシート"/>
      <sheetName val="Rms"/>
      <sheetName val="note"/>
      <sheetName val="capacity"/>
      <sheetName val="Man power"/>
      <sheetName val="OPEX"/>
      <sheetName val="2gatu"/>
      <sheetName val="taruna sheet"/>
      <sheetName val="393.N"/>
      <sheetName val="800T Follow-up Data"/>
      <sheetName val="B_計算条件(D稼動後)"/>
      <sheetName val="Total"/>
      <sheetName val="B_初期画面"/>
      <sheetName val="SLSunit"/>
      <sheetName val="Gen_as"/>
      <sheetName val="REVICED"/>
      <sheetName val="Target380NX "/>
      <sheetName val="2"/>
      <sheetName val="AssySupps"/>
      <sheetName val="ocean voyage"/>
      <sheetName val="Sheet1"/>
      <sheetName val="基準ｲﾝﾌﾟｯﾄ"/>
      <sheetName val="MASTER PM PILIHAN"/>
      <sheetName val="Budget By Month"/>
      <sheetName val="Comparison"/>
      <sheetName val="Net_Price_Position_-_Sheet_1"/>
      <sheetName val="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25740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OLOT &amp; PROD LOSSES"/>
      <sheetName val="OLOT CONFIDENCE"/>
      <sheetName val="major issues"/>
      <sheetName val="salaried ot"/>
      <sheetName val="page 5"/>
      <sheetName val="production losses 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y"/>
      <sheetName val="Issue to Issue Data"/>
      <sheetName val="R&amp;O (2)"/>
      <sheetName val="Plan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発委託費計画管理システムTEST"/>
      <sheetName val="Volumes"/>
      <sheetName val="投資ﾌｫﾛｰ"/>
      <sheetName val="Control"/>
    </sheetNames>
    <definedNames>
      <definedName name="changeChkAllPrj"/>
      <definedName name="checkAndResetChkM"/>
      <definedName name="getDrpZPrj"/>
      <definedName name="goKKprjReload2KK"/>
      <definedName name="goYSKcmpMenu"/>
      <definedName name="goYSKmenu2YSK"/>
      <definedName name="goYSKprjReload2YSK"/>
      <definedName name="goYSKsubMenuZ"/>
      <definedName name="reloadKKData"/>
      <definedName name="reloadYSKDataFromDB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S"/>
      <sheetName val="CoS"/>
      <sheetName val="Duty"/>
    </sheetNames>
    <definedNames>
      <definedName name="ChgPeriod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Run Budget - LM03.02"/>
      <sheetName val="Input"/>
      <sheetName val="Format Input"/>
      <sheetName val="Admin"/>
      <sheetName val="_Daily_Run_Budget___LM03_02_x_5"/>
      <sheetName val="_Daily_Run_Budget___LM03_02_x_2"/>
      <sheetName val="_Daily_Run_Budget___LM03_02_x_3"/>
      <sheetName val="_Daily_Run_Budget___LM03_02_x_4"/>
      <sheetName val="_Daily_Run_Budget___LM03_02_x_6"/>
      <sheetName val="_Daily_Run_Budget___LM03_02_x_7"/>
    </sheetNames>
    <definedNames>
      <definedName name="cleanu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画面レイアウト案"/>
      <sheetName val="797T輸入部品リスト"/>
    </sheetNames>
    <definedNames>
      <definedName name="ClearCells1"/>
      <definedName name="dataCopyTest"/>
      <definedName name="GoMain"/>
      <definedName name="GoSelSheet"/>
      <definedName name="Go予算決定書の作成画面"/>
      <definedName name="Go報告書メニュー"/>
      <definedName name="Go月度管理メニュー"/>
      <definedName name="Go総括表の作成画面"/>
      <definedName name="Go表の保存画面"/>
      <definedName name="Go表の削除画面"/>
      <definedName name="Go表の新規作成画面"/>
      <definedName name="Go表の選択画面"/>
      <definedName name="Go通知書メニュー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7"/>
      <sheetName val="YTD07"/>
      <sheetName val="YTD06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632 Summ of Product Changes_Ve"/>
      <sheetName val="general update"/>
      <sheetName val="BDX - Hlwd"/>
      <sheetName val="Risk-Opp"/>
      <sheetName val="KB Material"/>
      <sheetName val="KB Consolidation"/>
      <sheetName val="Month Act vs. FC"/>
      <sheetName val="YTD Act vs. FC"/>
      <sheetName val="Month Act vs. Budget'02 "/>
      <sheetName val="YTD Act vs Budget'02"/>
      <sheetName val="Act FC vs. Budget'02 - Plant"/>
      <sheetName val="Act FC vs. Budget'02 -Qtr"/>
      <sheetName val="Volume-Mix Trans"/>
      <sheetName val="Volume - Mix"/>
      <sheetName val="Vol-Mix back up"/>
      <sheetName val="inter comp"/>
      <sheetName val="Nego Adj."/>
      <sheetName val="Nego-Risk-Opp"/>
      <sheetName val="Budget 2002"/>
      <sheetName val="Sourcing effect"/>
      <sheetName val="Actual &amp; Forecast"/>
    </sheetNames>
    <definedNames>
      <definedName name="ClearProduction"/>
      <definedName name="DeleteFinanceDat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Operating Plan Changes"/>
      <sheetName val="CLONES"/>
      <sheetName val="MAT_TYPE"/>
      <sheetName val="Ship_To"/>
      <sheetName val="ZMMVRZ10"/>
      <sheetName val="Rationals"/>
      <sheetName val="Mixanal"/>
      <sheetName val="ExportAllSupplierTable_Jan"/>
      <sheetName val="ExportBoMsold"/>
      <sheetName val="Performance_Mar"/>
      <sheetName val="Header"/>
      <sheetName val="Prüfstandskostensätze"/>
      <sheetName val="Allgemein"/>
      <sheetName val="Plausibilitätsprüfung"/>
      <sheetName val="Vols&amp;Fixed Costs"/>
      <sheetName val="C80 Hedge &amp; Prov."/>
      <sheetName val="BCF"/>
      <sheetName val="月度抄表"/>
      <sheetName val="calendar"/>
      <sheetName val="低压抄表"/>
      <sheetName val="Facer - 3f"/>
      <sheetName val="Sheet1"/>
      <sheetName val="Macro1"/>
      <sheetName val="Assumption"/>
      <sheetName val="平面布局"/>
      <sheetName val="FO-BO-ER"/>
      <sheetName val="数据源"/>
      <sheetName val="采购成本汇总"/>
      <sheetName val="Technologieliste"/>
      <sheetName val="Requirements Stocks"/>
      <sheetName val="Car Market SAARS"/>
      <sheetName val="Comm Market SAARS"/>
      <sheetName val="MOTO"/>
      <sheetName val="Ess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gtm ANNUAL"/>
      <sheetName val="sum_cvj ANNUAL"/>
      <sheetName val="sum_total ANNUAL"/>
      <sheetName val="SPAREPARTS"/>
      <sheetName val="PRDN-REP"/>
      <sheetName val="GROUPINS"/>
      <sheetName val="COMMUNI"/>
      <sheetName val="variable"/>
      <sheetName val="VARIABLEMOH1"/>
      <sheetName val="VARIABLEMOH2"/>
      <sheetName val="VOHsection"/>
      <sheetName val="VARIABLEMOH"/>
      <sheetName val="VARMOH"/>
      <sheetName val="VARMOHrev"/>
      <sheetName val="sum_gtm"/>
      <sheetName val="sum_cvj"/>
      <sheetName val="sum_total"/>
      <sheetName val="LABORallocation"/>
      <sheetName val="salbud03"/>
      <sheetName val="officers' payroll"/>
      <sheetName val="tax"/>
      <sheetName val="CVJ-OTHER"/>
      <sheetName val="schedu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7">
          <cell r="D7" t="str">
            <v>F</v>
          </cell>
        </row>
        <row r="8">
          <cell r="D8" t="str">
            <v>F</v>
          </cell>
        </row>
        <row r="9">
          <cell r="D9" t="str">
            <v>F</v>
          </cell>
        </row>
        <row r="10">
          <cell r="D10" t="str">
            <v>F</v>
          </cell>
        </row>
        <row r="11">
          <cell r="D11" t="str">
            <v>F</v>
          </cell>
        </row>
        <row r="12">
          <cell r="D12" t="str">
            <v>F</v>
          </cell>
        </row>
        <row r="13">
          <cell r="D13" t="str">
            <v>F</v>
          </cell>
        </row>
        <row r="14">
          <cell r="D14" t="str">
            <v>F</v>
          </cell>
        </row>
        <row r="15">
          <cell r="D15" t="str">
            <v>F</v>
          </cell>
        </row>
        <row r="16">
          <cell r="D16" t="str">
            <v>F</v>
          </cell>
        </row>
        <row r="22">
          <cell r="D22" t="str">
            <v>F</v>
          </cell>
        </row>
        <row r="23">
          <cell r="D23" t="str">
            <v>F</v>
          </cell>
        </row>
        <row r="24">
          <cell r="D24" t="str">
            <v>F</v>
          </cell>
        </row>
        <row r="25">
          <cell r="D25" t="str">
            <v>F</v>
          </cell>
        </row>
        <row r="26">
          <cell r="D26" t="str">
            <v>F</v>
          </cell>
        </row>
        <row r="27">
          <cell r="D27" t="str">
            <v>F</v>
          </cell>
        </row>
        <row r="28">
          <cell r="D28" t="str">
            <v>F</v>
          </cell>
        </row>
        <row r="29">
          <cell r="D29" t="str">
            <v>F</v>
          </cell>
        </row>
        <row r="30">
          <cell r="D30" t="str">
            <v>F</v>
          </cell>
        </row>
        <row r="31">
          <cell r="D31" t="str">
            <v>F</v>
          </cell>
        </row>
        <row r="35">
          <cell r="D35" t="str">
            <v>V</v>
          </cell>
        </row>
        <row r="36">
          <cell r="D36" t="str">
            <v>V</v>
          </cell>
        </row>
        <row r="37">
          <cell r="D37" t="str">
            <v>V</v>
          </cell>
        </row>
        <row r="38">
          <cell r="D38" t="str">
            <v>V</v>
          </cell>
        </row>
        <row r="39">
          <cell r="D39" t="str">
            <v>V</v>
          </cell>
        </row>
        <row r="40">
          <cell r="D40" t="str">
            <v>V</v>
          </cell>
        </row>
        <row r="41">
          <cell r="D41" t="str">
            <v>V</v>
          </cell>
        </row>
        <row r="45">
          <cell r="D45" t="str">
            <v>F</v>
          </cell>
        </row>
        <row r="46">
          <cell r="D46" t="str">
            <v>F</v>
          </cell>
        </row>
        <row r="47">
          <cell r="D47" t="str">
            <v>F</v>
          </cell>
        </row>
        <row r="48">
          <cell r="D48" t="str">
            <v>F</v>
          </cell>
        </row>
        <row r="49">
          <cell r="D49" t="str">
            <v>F</v>
          </cell>
        </row>
        <row r="50">
          <cell r="D50" t="str">
            <v>F</v>
          </cell>
        </row>
        <row r="51">
          <cell r="D51" t="str">
            <v>F</v>
          </cell>
        </row>
        <row r="52">
          <cell r="D52" t="str">
            <v>F</v>
          </cell>
        </row>
        <row r="53">
          <cell r="D53" t="str">
            <v>F</v>
          </cell>
        </row>
        <row r="54">
          <cell r="D54" t="str">
            <v>F</v>
          </cell>
        </row>
        <row r="55">
          <cell r="D55" t="str">
            <v>F</v>
          </cell>
        </row>
        <row r="56">
          <cell r="D56" t="str">
            <v>F</v>
          </cell>
        </row>
        <row r="57">
          <cell r="D57" t="str">
            <v>F</v>
          </cell>
        </row>
        <row r="58">
          <cell r="D58" t="str">
            <v>F</v>
          </cell>
        </row>
        <row r="59">
          <cell r="D59" t="str">
            <v>F</v>
          </cell>
        </row>
        <row r="60">
          <cell r="D60" t="str">
            <v>F</v>
          </cell>
        </row>
        <row r="61">
          <cell r="D61" t="str">
            <v>F</v>
          </cell>
        </row>
        <row r="62">
          <cell r="D62" t="str">
            <v>F</v>
          </cell>
        </row>
        <row r="63">
          <cell r="D63" t="str">
            <v>F</v>
          </cell>
        </row>
        <row r="64">
          <cell r="D64" t="str">
            <v>F</v>
          </cell>
        </row>
        <row r="65">
          <cell r="D65" t="str">
            <v>F</v>
          </cell>
        </row>
        <row r="66">
          <cell r="D66" t="str">
            <v>F</v>
          </cell>
        </row>
        <row r="67">
          <cell r="D67" t="str">
            <v>F</v>
          </cell>
        </row>
        <row r="68">
          <cell r="D68" t="str">
            <v>F</v>
          </cell>
        </row>
        <row r="69">
          <cell r="D69" t="str">
            <v>F</v>
          </cell>
        </row>
        <row r="70">
          <cell r="D70" t="str">
            <v>F</v>
          </cell>
        </row>
        <row r="71">
          <cell r="D71" t="str">
            <v>F</v>
          </cell>
        </row>
        <row r="72">
          <cell r="D72" t="str">
            <v>F</v>
          </cell>
        </row>
        <row r="73">
          <cell r="D73" t="str">
            <v>F</v>
          </cell>
        </row>
        <row r="82">
          <cell r="D82" t="str">
            <v>F</v>
          </cell>
        </row>
        <row r="83">
          <cell r="D83" t="str">
            <v>F</v>
          </cell>
        </row>
        <row r="84">
          <cell r="D84" t="str">
            <v>F</v>
          </cell>
        </row>
        <row r="85">
          <cell r="D85" t="str">
            <v>F</v>
          </cell>
        </row>
        <row r="86">
          <cell r="D86" t="str">
            <v>F</v>
          </cell>
        </row>
        <row r="87">
          <cell r="D87" t="str">
            <v>F</v>
          </cell>
        </row>
        <row r="88">
          <cell r="D88" t="str">
            <v>F</v>
          </cell>
        </row>
        <row r="89">
          <cell r="D89" t="str">
            <v>F</v>
          </cell>
        </row>
        <row r="90">
          <cell r="D90" t="str">
            <v>F</v>
          </cell>
        </row>
        <row r="91">
          <cell r="D91" t="str">
            <v>F</v>
          </cell>
        </row>
        <row r="92">
          <cell r="D92" t="str">
            <v>F</v>
          </cell>
        </row>
        <row r="93">
          <cell r="D93" t="str">
            <v>F</v>
          </cell>
        </row>
        <row r="94">
          <cell r="D94" t="str">
            <v>F</v>
          </cell>
        </row>
        <row r="95">
          <cell r="D95" t="str">
            <v>F</v>
          </cell>
        </row>
        <row r="96">
          <cell r="D96" t="str">
            <v>F</v>
          </cell>
        </row>
        <row r="97">
          <cell r="D97" t="str">
            <v>F</v>
          </cell>
        </row>
        <row r="98">
          <cell r="D98" t="str">
            <v>F</v>
          </cell>
        </row>
        <row r="99">
          <cell r="D99" t="str">
            <v>F</v>
          </cell>
        </row>
        <row r="100">
          <cell r="D100" t="str">
            <v>F</v>
          </cell>
        </row>
        <row r="101">
          <cell r="D101" t="str">
            <v>F</v>
          </cell>
        </row>
        <row r="102">
          <cell r="D102" t="str">
            <v>F</v>
          </cell>
        </row>
        <row r="103">
          <cell r="D103" t="str">
            <v>F</v>
          </cell>
        </row>
        <row r="104">
          <cell r="D104" t="str">
            <v>F</v>
          </cell>
        </row>
        <row r="105">
          <cell r="D105" t="str">
            <v>F</v>
          </cell>
        </row>
        <row r="106">
          <cell r="D106" t="str">
            <v>F</v>
          </cell>
        </row>
        <row r="107">
          <cell r="D107" t="str">
            <v>F</v>
          </cell>
        </row>
        <row r="108">
          <cell r="D108" t="str">
            <v>F</v>
          </cell>
        </row>
        <row r="109">
          <cell r="D109" t="str">
            <v>F</v>
          </cell>
        </row>
        <row r="110">
          <cell r="D110" t="str">
            <v>F</v>
          </cell>
        </row>
        <row r="111">
          <cell r="D111" t="str">
            <v>F</v>
          </cell>
        </row>
        <row r="112">
          <cell r="D112" t="str">
            <v>F</v>
          </cell>
        </row>
        <row r="113">
          <cell r="D113" t="str">
            <v>F</v>
          </cell>
        </row>
        <row r="114">
          <cell r="D114" t="str">
            <v>F</v>
          </cell>
        </row>
        <row r="115">
          <cell r="D115" t="str">
            <v>F</v>
          </cell>
        </row>
        <row r="116">
          <cell r="D116" t="str">
            <v>F</v>
          </cell>
        </row>
        <row r="117">
          <cell r="D117" t="str">
            <v>F</v>
          </cell>
        </row>
        <row r="118">
          <cell r="D118" t="str">
            <v>F</v>
          </cell>
        </row>
        <row r="119">
          <cell r="D119" t="str">
            <v>F</v>
          </cell>
        </row>
        <row r="120">
          <cell r="D120" t="str">
            <v>F</v>
          </cell>
        </row>
        <row r="121">
          <cell r="D121" t="str">
            <v>F</v>
          </cell>
        </row>
        <row r="122">
          <cell r="D122" t="str">
            <v>F</v>
          </cell>
        </row>
        <row r="123">
          <cell r="D123" t="str">
            <v>F</v>
          </cell>
        </row>
        <row r="124">
          <cell r="D124" t="str">
            <v>F</v>
          </cell>
        </row>
        <row r="125">
          <cell r="D125" t="str">
            <v>F</v>
          </cell>
        </row>
        <row r="126">
          <cell r="D126" t="str">
            <v>F</v>
          </cell>
        </row>
        <row r="127">
          <cell r="D127" t="str">
            <v>F</v>
          </cell>
        </row>
        <row r="128">
          <cell r="D128" t="str">
            <v>F</v>
          </cell>
        </row>
        <row r="129">
          <cell r="D129" t="str">
            <v>F</v>
          </cell>
        </row>
        <row r="130">
          <cell r="D130" t="str">
            <v>F</v>
          </cell>
        </row>
        <row r="131">
          <cell r="D131" t="str">
            <v>F</v>
          </cell>
        </row>
        <row r="132">
          <cell r="D132" t="str">
            <v>F</v>
          </cell>
        </row>
        <row r="133">
          <cell r="D133" t="str">
            <v>F</v>
          </cell>
        </row>
        <row r="134">
          <cell r="D134" t="str">
            <v>F</v>
          </cell>
        </row>
        <row r="140">
          <cell r="D140" t="str">
            <v>V</v>
          </cell>
        </row>
        <row r="141">
          <cell r="D141" t="str">
            <v>V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"/>
      <sheetName val="ATT_13"/>
      <sheetName val="Cod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cads VCC"/>
      <sheetName val="Scorecards A4"/>
      <sheetName val="Data"/>
      <sheetName val="Input"/>
      <sheetName val="KPI indicator status"/>
      <sheetName val="Volume"/>
      <sheetName val="Cost per unit"/>
      <sheetName val="Man hours per unit"/>
      <sheetName val="Delivery precision"/>
      <sheetName val="Claims from car factory"/>
      <sheetName val="Asset turns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MenuSheet"/>
      <sheetName val="TempVars"/>
      <sheetName val="TempBox"/>
      <sheetName val="SysDoc"/>
      <sheetName val="SuDoku"/>
      <sheetName val="mecca"/>
      <sheetName val="MenuNedCar"/>
      <sheetName val="FileFilter"/>
      <sheetName val="CDFilter"/>
      <sheetName val="VOLFilter"/>
      <sheetName val="ListFilter"/>
      <sheetName val="MultFilter"/>
      <sheetName val="CalcFilter"/>
      <sheetName val="Tempbox1"/>
      <sheetName val="Changes"/>
      <sheetName val="List Info"/>
    </sheetNames>
    <sheetDataSet>
      <sheetData sheetId="0"/>
      <sheetData sheetId="1" refreshError="1">
        <row r="1">
          <cell r="P1" t="str">
            <v>MODEL YEAR</v>
          </cell>
        </row>
        <row r="2">
          <cell r="P2" t="str">
            <v>QUALITY</v>
          </cell>
        </row>
        <row r="3">
          <cell r="P3" t="str">
            <v>RATIO VCC</v>
          </cell>
        </row>
        <row r="4">
          <cell r="P4" t="str">
            <v>P-SPEC</v>
          </cell>
        </row>
        <row r="5">
          <cell r="P5" t="str">
            <v>TECHN ADJ</v>
          </cell>
        </row>
        <row r="6">
          <cell r="P6" t="str">
            <v>SS&amp;P PERF VCC</v>
          </cell>
        </row>
        <row r="7">
          <cell r="P7" t="str">
            <v>TRIM LEVEL</v>
          </cell>
        </row>
        <row r="8">
          <cell r="P8" t="str">
            <v>SS&amp;P PERF VCCC EXT</v>
          </cell>
        </row>
        <row r="9">
          <cell r="P9" t="str">
            <v>SS&amp;P PERF ADJ</v>
          </cell>
        </row>
        <row r="10">
          <cell r="P10" t="str">
            <v>RATIO VCCC</v>
          </cell>
        </row>
      </sheetData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WPBlatt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1+11"/>
      <sheetName val="Back-up"/>
      <sheetName val="Input"/>
    </sheetNames>
    <sheetDataSet>
      <sheetData sheetId="0" refreshError="1">
        <row r="10">
          <cell r="C10">
            <v>36942.435613425929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長計.XLS"/>
      <sheetName val="工数tm21"/>
      <sheetName val="sum_gtm"/>
    </sheetNames>
    <sheetDataSet>
      <sheetData sheetId="0"/>
      <sheetData sheetId="1" refreshError="1"/>
      <sheetData sheetId="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97T輸入部品リスト"/>
      <sheetName val="方針"/>
      <sheetName val="2･16会議通知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A -Jan-Oct"/>
    </sheetNames>
    <sheetDataSet>
      <sheetData sheetId="0"/>
      <sheetData sheetId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-OUTPUT"/>
      <sheetName val="OF002"/>
      <sheetName val="OF003"/>
      <sheetName val="OF003 Domestic-pieces"/>
      <sheetName val="OF003-pieces"/>
      <sheetName val="OF003 Model Domestic"/>
      <sheetName val="OF003 Model National"/>
      <sheetName val="OF008"/>
      <sheetName val="OF004"/>
      <sheetName val="BL030A"/>
      <sheetName val="Working days"/>
      <sheetName val="Budget lines shipped"/>
      <sheetName val="Lines shipped"/>
      <sheetName val="Pipe lines"/>
      <sheetName val="DFS"/>
      <sheetName val="PDC Lines shipped"/>
      <sheetName val="Picking Errors"/>
      <sheetName val="Rec.Pipe"/>
      <sheetName val="RIP - RV Bin (MARK)"/>
      <sheetName val="Sales"/>
      <sheetName val="Hourly"/>
      <sheetName val="InvTurn"/>
      <sheetName val="CTD"/>
      <sheetName val="Cycle Count"/>
      <sheetName val="Injury"/>
      <sheetName val="Accident"/>
      <sheetName val="Absenteeism"/>
      <sheetName val="Overtime"/>
      <sheetName val="Calculation"/>
      <sheetName val="Intro"/>
    </sheetNames>
    <sheetDataSet>
      <sheetData sheetId="0" refreshError="1">
        <row r="6">
          <cell r="D6" t="str">
            <v>- Turnrate calculated on CoS vs. Inv. excluding Labour &amp; Overhead</v>
          </cell>
        </row>
        <row r="21">
          <cell r="D21">
            <v>0</v>
          </cell>
          <cell r="E21">
            <v>424.42433167468397</v>
          </cell>
          <cell r="F21">
            <v>418.55608181393814</v>
          </cell>
          <cell r="G21">
            <v>409.61679189961632</v>
          </cell>
          <cell r="H21">
            <v>398.69659152817917</v>
          </cell>
          <cell r="I21">
            <v>390.83140705808887</v>
          </cell>
          <cell r="J21">
            <v>385.61863270764769</v>
          </cell>
          <cell r="K21">
            <v>382.98763744438082</v>
          </cell>
          <cell r="L21">
            <v>381.63552571735852</v>
          </cell>
          <cell r="M21">
            <v>381.7826972557616</v>
          </cell>
          <cell r="N21">
            <v>384.45711649244186</v>
          </cell>
          <cell r="O21">
            <v>386.28809250565769</v>
          </cell>
          <cell r="P21">
            <v>391.50509390224227</v>
          </cell>
          <cell r="Q21">
            <v>417.53240179607951</v>
          </cell>
          <cell r="R21">
            <v>391.7155437646386</v>
          </cell>
          <cell r="S21">
            <v>382.13528680583363</v>
          </cell>
          <cell r="T21">
            <v>387.41676763344731</v>
          </cell>
        </row>
        <row r="22">
          <cell r="D22">
            <v>413.03839475400002</v>
          </cell>
          <cell r="E22">
            <v>407.46825612170198</v>
          </cell>
          <cell r="F22">
            <v>407.24674699170203</v>
          </cell>
          <cell r="G22">
            <v>402.61500000000001</v>
          </cell>
          <cell r="H22">
            <v>401.85800000000006</v>
          </cell>
          <cell r="I22">
            <v>401.02899999999994</v>
          </cell>
          <cell r="J22">
            <v>404.19899999999996</v>
          </cell>
          <cell r="K22">
            <v>412.70199999999994</v>
          </cell>
          <cell r="L22">
            <v>407.99400000000003</v>
          </cell>
          <cell r="M22">
            <v>409.47770814311798</v>
          </cell>
          <cell r="N22">
            <v>410.44790956504738</v>
          </cell>
          <cell r="O22">
            <v>412.58135108472572</v>
          </cell>
        </row>
        <row r="23">
          <cell r="D23">
            <v>413.03839475400002</v>
          </cell>
          <cell r="E23">
            <v>407.46825612170198</v>
          </cell>
          <cell r="F23">
            <v>407.24674699170203</v>
          </cell>
          <cell r="G23">
            <v>402.61500000000001</v>
          </cell>
          <cell r="H23">
            <v>401.85800000000006</v>
          </cell>
          <cell r="I23">
            <v>401.02899999999994</v>
          </cell>
          <cell r="J23">
            <v>404.19899999999996</v>
          </cell>
          <cell r="K23">
            <v>412.70199999999994</v>
          </cell>
          <cell r="L23">
            <v>407.99400000000003</v>
          </cell>
          <cell r="M23">
            <v>409.47770814311798</v>
          </cell>
          <cell r="N23">
            <v>410.44790956504738</v>
          </cell>
          <cell r="O23">
            <v>412.58135108472572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E25">
            <v>17.241209999999999</v>
          </cell>
          <cell r="F25">
            <v>17.241209999999999</v>
          </cell>
          <cell r="G25">
            <v>13.177999999999999</v>
          </cell>
          <cell r="H25">
            <v>13.125999999999999</v>
          </cell>
          <cell r="I25">
            <v>13.125999999999999</v>
          </cell>
          <cell r="J25">
            <v>13.840999999999999</v>
          </cell>
          <cell r="K25">
            <v>13.840999999999999</v>
          </cell>
          <cell r="L25">
            <v>13.840999999999999</v>
          </cell>
          <cell r="M25">
            <v>12.7</v>
          </cell>
          <cell r="N25">
            <v>12.8</v>
          </cell>
          <cell r="O25">
            <v>12.8</v>
          </cell>
        </row>
        <row r="62">
          <cell r="K62">
            <v>34.972292318882545</v>
          </cell>
          <cell r="L62">
            <v>34.905503821924675</v>
          </cell>
          <cell r="M62">
            <v>36.095507760939036</v>
          </cell>
          <cell r="N62">
            <v>35.227257300486819</v>
          </cell>
          <cell r="O62">
            <v>35.227257300486819</v>
          </cell>
          <cell r="P62">
            <v>35.227257300486819</v>
          </cell>
          <cell r="Q62">
            <v>112.29383310028886</v>
          </cell>
          <cell r="R62">
            <v>108.65068724588276</v>
          </cell>
          <cell r="S62">
            <v>105.97330390174626</v>
          </cell>
          <cell r="T62">
            <v>105.68177190146046</v>
          </cell>
          <cell r="U62">
            <v>432.59959614937833</v>
          </cell>
        </row>
        <row r="63">
          <cell r="K63">
            <v>27.792880149199998</v>
          </cell>
          <cell r="L63">
            <v>25.505696418800003</v>
          </cell>
          <cell r="M63">
            <v>25.484670385200001</v>
          </cell>
          <cell r="N63">
            <v>29.288982433199998</v>
          </cell>
          <cell r="O63">
            <v>26.900599322800002</v>
          </cell>
          <cell r="P63">
            <v>19.753432303199997</v>
          </cell>
          <cell r="Q63">
            <v>88.407683911999996</v>
          </cell>
          <cell r="R63">
            <v>78.167002777600004</v>
          </cell>
          <cell r="S63">
            <v>78.783246953200006</v>
          </cell>
          <cell r="T63">
            <v>75.943014059199996</v>
          </cell>
          <cell r="U63">
            <v>321.30094770199997</v>
          </cell>
        </row>
        <row r="64">
          <cell r="K64">
            <v>30.70466463803681</v>
          </cell>
          <cell r="L64">
            <v>28.182247622926727</v>
          </cell>
          <cell r="M64">
            <v>27.000960300000003</v>
          </cell>
          <cell r="N64">
            <v>30.848077180000001</v>
          </cell>
          <cell r="O64">
            <v>29.226321919999997</v>
          </cell>
          <cell r="P64">
            <v>23.679209799999999</v>
          </cell>
          <cell r="Q64">
            <v>91.104085688863265</v>
          </cell>
          <cell r="R64">
            <v>90.902704051222258</v>
          </cell>
          <cell r="S64">
            <v>85.887872560963544</v>
          </cell>
          <cell r="T64">
            <v>83.753608899999989</v>
          </cell>
          <cell r="U64">
            <v>351.64827120104906</v>
          </cell>
        </row>
        <row r="65">
          <cell r="K65">
            <v>30.70466463803681</v>
          </cell>
          <cell r="L65">
            <v>28.182247622926727</v>
          </cell>
          <cell r="M65">
            <v>27.000960300000003</v>
          </cell>
          <cell r="N65">
            <v>30.848077180000001</v>
          </cell>
          <cell r="O65">
            <v>29.226321919999997</v>
          </cell>
          <cell r="P65">
            <v>23.679209799999999</v>
          </cell>
          <cell r="Q65">
            <v>91.104085688863265</v>
          </cell>
          <cell r="R65">
            <v>90.902704051222258</v>
          </cell>
          <cell r="S65">
            <v>85.887872560963544</v>
          </cell>
          <cell r="T65">
            <v>83.753608899999989</v>
          </cell>
          <cell r="U65">
            <v>351.64827120104906</v>
          </cell>
        </row>
        <row r="66"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8">
          <cell r="K68">
            <v>130.12077832686401</v>
          </cell>
          <cell r="L68">
            <v>128.96282209473702</v>
          </cell>
          <cell r="M68">
            <v>128.383144099183</v>
          </cell>
          <cell r="N68">
            <v>128.296095117411</v>
          </cell>
          <cell r="O68">
            <v>128.08885895145801</v>
          </cell>
          <cell r="P68">
            <v>128.38505492696902</v>
          </cell>
          <cell r="Q68">
            <v>139.27466773393201</v>
          </cell>
          <cell r="R68">
            <v>133.11611697285298</v>
          </cell>
          <cell r="S68">
            <v>129.155581506928</v>
          </cell>
          <cell r="T68">
            <v>128.25666966527933</v>
          </cell>
          <cell r="U68">
            <v>132.45075896974808</v>
          </cell>
        </row>
        <row r="69">
          <cell r="K69">
            <v>142.46099999999998</v>
          </cell>
          <cell r="L69">
            <v>141.334</v>
          </cell>
          <cell r="M69">
            <v>139.34272568914102</v>
          </cell>
          <cell r="N69">
            <v>138.40432942703399</v>
          </cell>
          <cell r="O69">
            <v>138.5970932610812</v>
          </cell>
          <cell r="P69">
            <v>136.9419419562582</v>
          </cell>
          <cell r="Q69">
            <v>134.48599999999999</v>
          </cell>
          <cell r="R69">
            <v>138.96166666666667</v>
          </cell>
          <cell r="S69">
            <v>141.04590856304699</v>
          </cell>
          <cell r="T69">
            <v>137.98112154812449</v>
          </cell>
          <cell r="U69">
            <v>138.11867419445954</v>
          </cell>
        </row>
        <row r="70">
          <cell r="K70">
            <v>142.46099999999998</v>
          </cell>
          <cell r="L70">
            <v>141.334</v>
          </cell>
          <cell r="M70">
            <v>139.34272568914102</v>
          </cell>
          <cell r="N70">
            <v>138.40432942703399</v>
          </cell>
          <cell r="O70">
            <v>138.5970932610812</v>
          </cell>
          <cell r="P70">
            <v>136.9419419562582</v>
          </cell>
          <cell r="Q70">
            <v>134.48599999999999</v>
          </cell>
          <cell r="R70">
            <v>138.96166666666667</v>
          </cell>
          <cell r="S70">
            <v>141.04590856304699</v>
          </cell>
          <cell r="T70">
            <v>137.98112154812449</v>
          </cell>
          <cell r="U70">
            <v>138.11867419445954</v>
          </cell>
        </row>
        <row r="71"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K72">
            <v>2.677</v>
          </cell>
          <cell r="L72">
            <v>2.677</v>
          </cell>
          <cell r="M72">
            <v>3.2</v>
          </cell>
          <cell r="N72">
            <v>3.2</v>
          </cell>
          <cell r="O72">
            <v>3.2</v>
          </cell>
          <cell r="P72">
            <v>3.1</v>
          </cell>
          <cell r="Q72">
            <v>2.7446666666666668</v>
          </cell>
          <cell r="R72">
            <v>2.7110000000000003</v>
          </cell>
          <cell r="S72">
            <v>2.8513333333333333</v>
          </cell>
          <cell r="T72">
            <v>3.1666666666666665</v>
          </cell>
          <cell r="U72">
            <v>2.8684166666666666</v>
          </cell>
        </row>
        <row r="74">
          <cell r="K74">
            <v>2.4630055834056943</v>
          </cell>
          <cell r="Q74">
            <v>2.7661504065197438</v>
          </cell>
          <cell r="R74">
            <v>2.6686901803897403</v>
          </cell>
          <cell r="S74">
            <v>2.4859983807091299</v>
          </cell>
          <cell r="T74">
            <v>2.4850038216938808</v>
          </cell>
          <cell r="U74">
            <v>2.5999822671597359</v>
          </cell>
        </row>
        <row r="75">
          <cell r="K75">
            <v>2.4940929288231706</v>
          </cell>
        </row>
        <row r="76">
          <cell r="T76" t="str">
            <v>P&amp;A Turnrate F/Y:</v>
          </cell>
          <cell r="U76">
            <v>2.633707969932964</v>
          </cell>
        </row>
        <row r="77">
          <cell r="K77">
            <v>88.3</v>
          </cell>
          <cell r="L77">
            <v>88.1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 t="str">
            <v>Variable Turnrate F/Y:</v>
          </cell>
          <cell r="U77">
            <v>3.3108732727117256</v>
          </cell>
        </row>
        <row r="78">
          <cell r="K78">
            <v>89.242857142857133</v>
          </cell>
          <cell r="L78">
            <v>89.1</v>
          </cell>
          <cell r="M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</row>
        <row r="82">
          <cell r="K82">
            <v>32.562699462283916</v>
          </cell>
          <cell r="L82">
            <v>32.562699462283916</v>
          </cell>
          <cell r="M82">
            <v>33.579191802045209</v>
          </cell>
          <cell r="N82">
            <v>33.635636406647087</v>
          </cell>
          <cell r="O82">
            <v>33.635636406647087</v>
          </cell>
          <cell r="P82">
            <v>33.635636406647087</v>
          </cell>
          <cell r="Q82">
            <v>106.45372092259797</v>
          </cell>
          <cell r="R82">
            <v>107.95505883524933</v>
          </cell>
          <cell r="S82">
            <v>98.704590726613048</v>
          </cell>
          <cell r="T82">
            <v>100.90690921994127</v>
          </cell>
          <cell r="U82">
            <v>414.02027970440162</v>
          </cell>
        </row>
        <row r="83">
          <cell r="K83">
            <v>34.503853198800002</v>
          </cell>
          <cell r="L83">
            <v>31.533503114999998</v>
          </cell>
          <cell r="M83">
            <v>29.312166347400002</v>
          </cell>
          <cell r="N83">
            <v>33.192949569599996</v>
          </cell>
          <cell r="O83">
            <v>29.777016925199998</v>
          </cell>
          <cell r="P83">
            <v>26.578086753800001</v>
          </cell>
          <cell r="Q83">
            <v>109.10646759720001</v>
          </cell>
          <cell r="R83">
            <v>102.7525568226</v>
          </cell>
          <cell r="S83">
            <v>95.349522661200012</v>
          </cell>
          <cell r="T83">
            <v>89.548053248599984</v>
          </cell>
          <cell r="U83">
            <v>396.75660032959996</v>
          </cell>
        </row>
        <row r="84">
          <cell r="K84">
            <v>33.588065274051068</v>
          </cell>
          <cell r="L84">
            <v>31.194866716370285</v>
          </cell>
          <cell r="M84">
            <v>32.401859444619483</v>
          </cell>
          <cell r="N84">
            <v>38.116168648646031</v>
          </cell>
          <cell r="O84">
            <v>34.963989472000002</v>
          </cell>
          <cell r="P84">
            <v>29.948246420538446</v>
          </cell>
          <cell r="Q84">
            <v>99.50614651504992</v>
          </cell>
          <cell r="R84">
            <v>95.626340901776061</v>
          </cell>
          <cell r="S84">
            <v>97.184791435040836</v>
          </cell>
          <cell r="T84">
            <v>103.02840454118447</v>
          </cell>
          <cell r="U84">
            <v>395.34568339305127</v>
          </cell>
        </row>
        <row r="85">
          <cell r="K85">
            <v>33.588065274051068</v>
          </cell>
          <cell r="L85">
            <v>31.194866716370285</v>
          </cell>
          <cell r="M85">
            <v>32.401859444619483</v>
          </cell>
          <cell r="N85">
            <v>38.116168648646031</v>
          </cell>
          <cell r="O85">
            <v>34.963989472000002</v>
          </cell>
          <cell r="P85">
            <v>29.948246420538446</v>
          </cell>
          <cell r="Q85">
            <v>99.50614651504992</v>
          </cell>
          <cell r="R85">
            <v>95.626340901776061</v>
          </cell>
          <cell r="S85">
            <v>97.184791435040836</v>
          </cell>
          <cell r="T85">
            <v>103.02840454118447</v>
          </cell>
          <cell r="U85">
            <v>395.34568339305127</v>
          </cell>
        </row>
        <row r="86"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8">
          <cell r="K88">
            <v>174.89190028748399</v>
          </cell>
          <cell r="L88">
            <v>174.41306478497</v>
          </cell>
          <cell r="M88">
            <v>174.58285830353</v>
          </cell>
          <cell r="N88">
            <v>176.86415880579901</v>
          </cell>
          <cell r="O88">
            <v>178.07892920019199</v>
          </cell>
          <cell r="P88">
            <v>182.18491592203301</v>
          </cell>
          <cell r="Q88">
            <v>196.95147525000667</v>
          </cell>
          <cell r="R88">
            <v>179.44626852643736</v>
          </cell>
          <cell r="S88">
            <v>174.62927445866134</v>
          </cell>
          <cell r="T88">
            <v>179.042667976008</v>
          </cell>
          <cell r="U88">
            <v>182.51742155277836</v>
          </cell>
        </row>
        <row r="89">
          <cell r="K89">
            <v>197.19399999999999</v>
          </cell>
          <cell r="L89">
            <v>193.964</v>
          </cell>
          <cell r="M89">
            <v>192.00938550018299</v>
          </cell>
          <cell r="N89">
            <v>192.25490357567298</v>
          </cell>
          <cell r="O89">
            <v>192.86967397006597</v>
          </cell>
          <cell r="P89">
            <v>191.43987826512898</v>
          </cell>
          <cell r="Q89">
            <v>193.58563713882231</v>
          </cell>
          <cell r="R89">
            <v>187.21699999999998</v>
          </cell>
          <cell r="S89">
            <v>194.38912850006099</v>
          </cell>
          <cell r="T89">
            <v>192.18815193695596</v>
          </cell>
          <cell r="U89">
            <v>191.84497939395979</v>
          </cell>
        </row>
        <row r="90">
          <cell r="K90">
            <v>197.19399999999999</v>
          </cell>
          <cell r="L90">
            <v>193.964</v>
          </cell>
          <cell r="M90">
            <v>192.00938550018299</v>
          </cell>
          <cell r="N90">
            <v>192.25490357567298</v>
          </cell>
          <cell r="O90">
            <v>192.86967397006597</v>
          </cell>
          <cell r="P90">
            <v>191.43987826512898</v>
          </cell>
          <cell r="Q90">
            <v>193.58563713882231</v>
          </cell>
          <cell r="R90">
            <v>187.21699999999998</v>
          </cell>
          <cell r="S90">
            <v>194.38912850006099</v>
          </cell>
          <cell r="T90">
            <v>192.18815193695596</v>
          </cell>
          <cell r="U90">
            <v>191.84497939395979</v>
          </cell>
        </row>
        <row r="91"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K92">
            <v>11.164</v>
          </cell>
          <cell r="L92">
            <v>11.164</v>
          </cell>
          <cell r="M92">
            <v>9.5</v>
          </cell>
          <cell r="N92">
            <v>9.6</v>
          </cell>
          <cell r="O92">
            <v>9.6</v>
          </cell>
          <cell r="P92">
            <v>9.5</v>
          </cell>
          <cell r="Q92">
            <v>13.142139999999998</v>
          </cell>
          <cell r="R92">
            <v>10.653333333333334</v>
          </cell>
          <cell r="S92">
            <v>10.609333333333334</v>
          </cell>
          <cell r="T92">
            <v>9.5666666666666664</v>
          </cell>
          <cell r="U92">
            <v>10.992868333333332</v>
          </cell>
        </row>
        <row r="94">
          <cell r="K94">
            <v>2.2734498183587419</v>
          </cell>
          <cell r="Q94">
            <v>2.2058128576059666</v>
          </cell>
          <cell r="R94">
            <v>2.1663877445931927</v>
          </cell>
          <cell r="S94">
            <v>2.115244308480666</v>
          </cell>
          <cell r="T94">
            <v>2.2566546184573424</v>
          </cell>
          <cell r="U94">
            <v>2.1860164145970118</v>
          </cell>
        </row>
        <row r="95">
          <cell r="K95">
            <v>2.2944988364588363</v>
          </cell>
        </row>
        <row r="96">
          <cell r="T96" t="str">
            <v>P&amp;A Turnrate F/Y:</v>
          </cell>
          <cell r="U96">
            <v>2.208400064196069</v>
          </cell>
        </row>
        <row r="97">
          <cell r="K97">
            <v>91.8</v>
          </cell>
          <cell r="L97">
            <v>93.5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 t="str">
            <v>Variable Turnrate F/Y:</v>
          </cell>
          <cell r="U97">
            <v>2.6356909866423535</v>
          </cell>
        </row>
        <row r="98">
          <cell r="K98">
            <v>90.657142857142858</v>
          </cell>
          <cell r="L98">
            <v>91.012500000000003</v>
          </cell>
          <cell r="M98" t="str">
            <v xml:space="preserve"> </v>
          </cell>
          <cell r="N98" t="str">
            <v xml:space="preserve"> </v>
          </cell>
          <cell r="O98" t="str">
            <v xml:space="preserve"> </v>
          </cell>
          <cell r="P98" t="str">
            <v xml:space="preserve"> </v>
          </cell>
        </row>
        <row r="102">
          <cell r="K102">
            <v>6.6924769907963189</v>
          </cell>
          <cell r="L102">
            <v>6.6014805922368947</v>
          </cell>
          <cell r="M102">
            <v>7.3749499799919978</v>
          </cell>
          <cell r="N102">
            <v>8.1256702681072444</v>
          </cell>
          <cell r="O102">
            <v>7.6479391756702686</v>
          </cell>
          <cell r="P102">
            <v>6.5104841936774722</v>
          </cell>
          <cell r="Q102">
            <v>24.483476590636258</v>
          </cell>
          <cell r="R102">
            <v>22.52614405762305</v>
          </cell>
          <cell r="S102">
            <v>20.668907563025211</v>
          </cell>
          <cell r="T102">
            <v>22.284093637454987</v>
          </cell>
          <cell r="U102">
            <v>89.962621848739502</v>
          </cell>
        </row>
        <row r="103">
          <cell r="K103">
            <v>7.9928238999999994</v>
          </cell>
          <cell r="L103">
            <v>7.7044606999999994</v>
          </cell>
          <cell r="M103">
            <v>7.5597919999999998</v>
          </cell>
          <cell r="N103">
            <v>8.7283448999999997</v>
          </cell>
          <cell r="O103">
            <v>7.8194162999999994</v>
          </cell>
          <cell r="P103">
            <v>7.8194162999999994</v>
          </cell>
          <cell r="Q103">
            <v>26.969265699999998</v>
          </cell>
          <cell r="R103">
            <v>26.172370100000002</v>
          </cell>
          <cell r="S103">
            <v>23.257076599999998</v>
          </cell>
          <cell r="T103">
            <v>24.3671775</v>
          </cell>
          <cell r="U103">
            <v>100.7658899</v>
          </cell>
        </row>
        <row r="104">
          <cell r="K104">
            <v>9.6135000000000002</v>
          </cell>
          <cell r="L104">
            <v>7.59985</v>
          </cell>
          <cell r="M104">
            <v>7.7229704999999997</v>
          </cell>
          <cell r="N104">
            <v>8.4112428000000001</v>
          </cell>
          <cell r="O104">
            <v>8.3781200000000009</v>
          </cell>
          <cell r="P104">
            <v>7.8403615999999996</v>
          </cell>
          <cell r="Q104">
            <v>25.466560000000001</v>
          </cell>
          <cell r="R104">
            <v>25.452829999999999</v>
          </cell>
          <cell r="S104">
            <v>24.936320499999997</v>
          </cell>
          <cell r="T104">
            <v>24.629724400000001</v>
          </cell>
          <cell r="U104">
            <v>100.4854349</v>
          </cell>
        </row>
        <row r="105">
          <cell r="K105">
            <v>9.6135000000000002</v>
          </cell>
          <cell r="L105">
            <v>7.59985</v>
          </cell>
          <cell r="M105">
            <v>7.7229704999999997</v>
          </cell>
          <cell r="N105">
            <v>8.4112428000000001</v>
          </cell>
          <cell r="O105">
            <v>8.3781200000000009</v>
          </cell>
          <cell r="P105">
            <v>7.8403615999999996</v>
          </cell>
          <cell r="Q105">
            <v>25.466560000000001</v>
          </cell>
          <cell r="R105">
            <v>25.452829999999999</v>
          </cell>
          <cell r="S105">
            <v>24.936320499999997</v>
          </cell>
          <cell r="T105">
            <v>24.629724400000001</v>
          </cell>
          <cell r="U105">
            <v>100.4854349</v>
          </cell>
        </row>
        <row r="106"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8">
          <cell r="K108">
            <v>25.577003294832533</v>
          </cell>
          <cell r="L108">
            <v>25.664044761236209</v>
          </cell>
          <cell r="M108">
            <v>25.874677056514969</v>
          </cell>
          <cell r="N108">
            <v>25.734874958779294</v>
          </cell>
          <cell r="O108">
            <v>25.838402559752655</v>
          </cell>
          <cell r="P108">
            <v>25.979477997416268</v>
          </cell>
          <cell r="Q108">
            <v>26.23557244037114</v>
          </cell>
          <cell r="R108">
            <v>25.526173765680792</v>
          </cell>
          <cell r="S108">
            <v>25.705241704194567</v>
          </cell>
          <cell r="T108">
            <v>25.850918505316073</v>
          </cell>
          <cell r="U108">
            <v>25.82947660389064</v>
          </cell>
        </row>
        <row r="109">
          <cell r="K109">
            <v>24.263000000000002</v>
          </cell>
          <cell r="L109">
            <v>24.363000000000003</v>
          </cell>
          <cell r="M109">
            <v>25.419865341033798</v>
          </cell>
          <cell r="N109">
            <v>25.781569519448702</v>
          </cell>
          <cell r="O109">
            <v>25.885097120422099</v>
          </cell>
          <cell r="P109">
            <v>26.527678834236397</v>
          </cell>
          <cell r="Q109">
            <v>26.425000000000001</v>
          </cell>
          <cell r="R109">
            <v>25.129666666666665</v>
          </cell>
          <cell r="S109">
            <v>24.681955113677933</v>
          </cell>
          <cell r="T109">
            <v>26.064781824702397</v>
          </cell>
          <cell r="U109">
            <v>25.575350901261746</v>
          </cell>
        </row>
        <row r="110">
          <cell r="K110">
            <v>24.263000000000002</v>
          </cell>
          <cell r="L110">
            <v>24.363000000000003</v>
          </cell>
          <cell r="M110">
            <v>25.419865341033798</v>
          </cell>
          <cell r="N110">
            <v>25.781569519448702</v>
          </cell>
          <cell r="O110">
            <v>25.885097120422099</v>
          </cell>
          <cell r="P110">
            <v>26.527678834236397</v>
          </cell>
          <cell r="Q110">
            <v>26.425000000000001</v>
          </cell>
          <cell r="R110">
            <v>25.129666666666665</v>
          </cell>
          <cell r="S110">
            <v>24.681955113677933</v>
          </cell>
          <cell r="T110">
            <v>26.064781824702397</v>
          </cell>
          <cell r="U110">
            <v>25.575350901261746</v>
          </cell>
        </row>
        <row r="111"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4">
          <cell r="K114">
            <v>3.9011975134185199</v>
          </cell>
          <cell r="Q114">
            <v>3.8549192052980135</v>
          </cell>
          <cell r="R114">
            <v>4.0514393346509436</v>
          </cell>
          <cell r="S114">
            <v>4.0412228909987942</v>
          </cell>
          <cell r="T114">
            <v>3.7797706599880536</v>
          </cell>
          <cell r="U114">
            <v>3.9289953552520998</v>
          </cell>
        </row>
        <row r="115">
          <cell r="K115">
            <v>3.9297683255374145</v>
          </cell>
        </row>
        <row r="116">
          <cell r="T116" t="str">
            <v>P&amp;A Turnrate F/Y:</v>
          </cell>
          <cell r="U116">
            <v>3.9733201848224908</v>
          </cell>
        </row>
        <row r="117">
          <cell r="K117">
            <v>93.5</v>
          </cell>
          <cell r="L117">
            <v>93.3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T117" t="str">
            <v>Variable Turnrate F/Y:</v>
          </cell>
          <cell r="U117">
            <v>4.284268199013356</v>
          </cell>
        </row>
        <row r="118">
          <cell r="K118">
            <v>94.385714285714272</v>
          </cell>
          <cell r="L118">
            <v>94.249999999999986</v>
          </cell>
          <cell r="M118" t="str">
            <v xml:space="preserve"> </v>
          </cell>
          <cell r="N118" t="str">
            <v xml:space="preserve"> </v>
          </cell>
          <cell r="O118" t="str">
            <v xml:space="preserve"> </v>
          </cell>
          <cell r="P118" t="str">
            <v xml:space="preserve"> </v>
          </cell>
        </row>
        <row r="120">
          <cell r="K120" t="str">
            <v>:</v>
          </cell>
          <cell r="L120" t="str">
            <v>:</v>
          </cell>
          <cell r="M120" t="str">
            <v>:</v>
          </cell>
          <cell r="N120" t="str">
            <v>:</v>
          </cell>
          <cell r="O120" t="str">
            <v>:</v>
          </cell>
          <cell r="P120" t="str">
            <v>:</v>
          </cell>
          <cell r="Q120" t="str">
            <v>:</v>
          </cell>
          <cell r="R120" t="str">
            <v>:</v>
          </cell>
          <cell r="S120" t="str">
            <v>:</v>
          </cell>
          <cell r="T120" t="str">
            <v>:</v>
          </cell>
          <cell r="U120" t="str">
            <v>:</v>
          </cell>
          <cell r="V120" t="str">
            <v>:</v>
          </cell>
          <cell r="W120" t="str">
            <v>:</v>
          </cell>
          <cell r="X120" t="str">
            <v>:</v>
          </cell>
        </row>
        <row r="123">
          <cell r="K123">
            <v>6.3603955184599998</v>
          </cell>
          <cell r="L123">
            <v>5.7946040205129989</v>
          </cell>
          <cell r="M123">
            <v>5.367113971867</v>
          </cell>
          <cell r="N123">
            <v>6.6162209966310002</v>
          </cell>
          <cell r="O123">
            <v>5.9333425356899996</v>
          </cell>
          <cell r="P123">
            <v>4.9685678498569992</v>
          </cell>
          <cell r="Q123">
            <v>19.521104018200997</v>
          </cell>
          <cell r="R123">
            <v>19.169656056874999</v>
          </cell>
          <cell r="S123">
            <v>17.522113510839997</v>
          </cell>
          <cell r="T123">
            <v>17.518131382177998</v>
          </cell>
          <cell r="U123">
            <v>73.731004968093998</v>
          </cell>
        </row>
        <row r="124">
          <cell r="K124">
            <v>6.0419999999999998</v>
          </cell>
          <cell r="L124">
            <v>5.6340000000000003</v>
          </cell>
          <cell r="M124">
            <v>6.5339243017924131</v>
          </cell>
          <cell r="N124">
            <v>6.5558182355707322</v>
          </cell>
          <cell r="O124">
            <v>6.807818235570732</v>
          </cell>
          <cell r="P124">
            <v>6.2978182355707322</v>
          </cell>
          <cell r="Q124">
            <v>20.335000000000001</v>
          </cell>
          <cell r="R124">
            <v>18.207999999999998</v>
          </cell>
          <cell r="S124">
            <v>18.209924301792412</v>
          </cell>
          <cell r="T124">
            <v>19.661454706712199</v>
          </cell>
          <cell r="U124">
            <v>76.414379008504611</v>
          </cell>
        </row>
        <row r="125">
          <cell r="K125">
            <v>6.0419999999999998</v>
          </cell>
          <cell r="L125">
            <v>5.6340000000000003</v>
          </cell>
          <cell r="M125">
            <v>6.5339243017924131</v>
          </cell>
          <cell r="N125">
            <v>6.5558182355707322</v>
          </cell>
          <cell r="O125">
            <v>6.807818235570732</v>
          </cell>
          <cell r="P125">
            <v>6.2978182355707322</v>
          </cell>
          <cell r="Q125">
            <v>20.335000000000001</v>
          </cell>
          <cell r="R125">
            <v>18.207999999999998</v>
          </cell>
          <cell r="S125">
            <v>18.209924301792412</v>
          </cell>
          <cell r="T125">
            <v>19.661454706712199</v>
          </cell>
          <cell r="U125">
            <v>76.414379008504611</v>
          </cell>
        </row>
        <row r="126"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8">
          <cell r="K128">
            <v>15.772499958904188</v>
          </cell>
          <cell r="L128">
            <v>15.878824953397062</v>
          </cell>
          <cell r="M128">
            <v>16.098029701786562</v>
          </cell>
          <cell r="N128">
            <v>16.308296384247601</v>
          </cell>
          <cell r="O128">
            <v>16.490644498968599</v>
          </cell>
          <cell r="P128">
            <v>16.800615050981079</v>
          </cell>
          <cell r="Q128">
            <v>16.892661499912858</v>
          </cell>
          <cell r="R128">
            <v>16.248501996071564</v>
          </cell>
          <cell r="S128">
            <v>15.916451538029269</v>
          </cell>
          <cell r="T128">
            <v>16.533185311399095</v>
          </cell>
          <cell r="U128">
            <v>16.397700086353197</v>
          </cell>
        </row>
        <row r="129">
          <cell r="K129">
            <v>15.907999999999999</v>
          </cell>
          <cell r="L129">
            <v>15.526</v>
          </cell>
          <cell r="M129">
            <v>15.772925099276101</v>
          </cell>
          <cell r="N129">
            <v>16.062354961653501</v>
          </cell>
          <cell r="O129">
            <v>16.244703076374499</v>
          </cell>
          <cell r="P129">
            <v>16.533836808303299</v>
          </cell>
          <cell r="Q129">
            <v>16.341363898979022</v>
          </cell>
          <cell r="R129">
            <v>15.580666666666668</v>
          </cell>
          <cell r="S129">
            <v>15.7356416997587</v>
          </cell>
          <cell r="T129">
            <v>16.280298282110433</v>
          </cell>
          <cell r="U129">
            <v>15.984492636878706</v>
          </cell>
        </row>
        <row r="130">
          <cell r="K130">
            <v>15.907999999999999</v>
          </cell>
          <cell r="L130">
            <v>15.526</v>
          </cell>
          <cell r="M130">
            <v>15.772925099276101</v>
          </cell>
          <cell r="N130">
            <v>16.062354961653501</v>
          </cell>
          <cell r="O130">
            <v>16.244703076374499</v>
          </cell>
          <cell r="P130">
            <v>16.533836808303299</v>
          </cell>
          <cell r="Q130">
            <v>16.341363898979022</v>
          </cell>
          <cell r="R130">
            <v>15.580666666666668</v>
          </cell>
          <cell r="S130">
            <v>15.7356416997587</v>
          </cell>
          <cell r="T130">
            <v>16.280298282110433</v>
          </cell>
          <cell r="U130">
            <v>15.984492636878706</v>
          </cell>
        </row>
        <row r="131"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3">
          <cell r="K133">
            <v>4.4964235581705632</v>
          </cell>
          <cell r="Q133">
            <v>4.9775527001807953</v>
          </cell>
          <cell r="R133">
            <v>4.6745111462924127</v>
          </cell>
          <cell r="S133">
            <v>4.6289626185557227</v>
          </cell>
          <cell r="T133">
            <v>4.8307357435378542</v>
          </cell>
          <cell r="U133">
            <v>4.7805320284113852</v>
          </cell>
        </row>
        <row r="134">
          <cell r="K134">
            <v>4.4964235581705632</v>
          </cell>
          <cell r="T134" t="str">
            <v>P&amp;A Turnrate F/Y:</v>
          </cell>
          <cell r="U134">
            <v>4.7805320284113852</v>
          </cell>
        </row>
        <row r="139">
          <cell r="K139">
            <v>1.8505924</v>
          </cell>
          <cell r="L139">
            <v>1.5690837999999998</v>
          </cell>
          <cell r="M139">
            <v>1.514445</v>
          </cell>
          <cell r="N139">
            <v>2.0145087999999998</v>
          </cell>
          <cell r="O139">
            <v>1.6955844999999998</v>
          </cell>
          <cell r="P139">
            <v>1.6961784</v>
          </cell>
          <cell r="Q139">
            <v>6.2335744000000002</v>
          </cell>
          <cell r="R139">
            <v>6.0554043999999996</v>
          </cell>
          <cell r="S139">
            <v>4.9341211999999999</v>
          </cell>
          <cell r="T139">
            <v>5.4062716999999996</v>
          </cell>
          <cell r="U139">
            <v>22.629371699999997</v>
          </cell>
        </row>
        <row r="140">
          <cell r="K140">
            <v>2.0030000000000001</v>
          </cell>
          <cell r="L140">
            <v>1.887</v>
          </cell>
          <cell r="M140">
            <v>1.8921653999999999</v>
          </cell>
          <cell r="N140">
            <v>2.3173977999999997</v>
          </cell>
          <cell r="O140">
            <v>2.3013624999999998</v>
          </cell>
          <cell r="P140">
            <v>2.0156966000000001</v>
          </cell>
          <cell r="Q140">
            <v>5.6150000000000002</v>
          </cell>
          <cell r="R140">
            <v>5.3930000000000007</v>
          </cell>
          <cell r="S140">
            <v>5.7821654000000002</v>
          </cell>
          <cell r="T140">
            <v>6.6344569</v>
          </cell>
          <cell r="U140">
            <v>23.424622300000003</v>
          </cell>
        </row>
        <row r="141">
          <cell r="K141">
            <v>2.0030000000000001</v>
          </cell>
          <cell r="L141">
            <v>1.887</v>
          </cell>
          <cell r="M141">
            <v>1.8921653999999999</v>
          </cell>
          <cell r="N141">
            <v>2.3173977999999997</v>
          </cell>
          <cell r="O141">
            <v>2.3013624999999998</v>
          </cell>
          <cell r="P141">
            <v>2.0156966000000001</v>
          </cell>
          <cell r="Q141">
            <v>5.6150000000000002</v>
          </cell>
          <cell r="R141">
            <v>5.3930000000000007</v>
          </cell>
          <cell r="S141">
            <v>5.7821654000000002</v>
          </cell>
          <cell r="T141">
            <v>6.6344569</v>
          </cell>
          <cell r="U141">
            <v>23.424622300000003</v>
          </cell>
        </row>
        <row r="142"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4">
          <cell r="K144">
            <v>4.4175008790013273</v>
          </cell>
          <cell r="L144">
            <v>4.6330725326084954</v>
          </cell>
          <cell r="M144">
            <v>4.6673641231682144</v>
          </cell>
          <cell r="N144">
            <v>4.6986536230797071</v>
          </cell>
          <cell r="O144">
            <v>4.7775330986234543</v>
          </cell>
          <cell r="P144">
            <v>4.8551284070388814</v>
          </cell>
          <cell r="Q144">
            <v>4.934102767996678</v>
          </cell>
          <cell r="R144">
            <v>4.6176566328810305</v>
          </cell>
          <cell r="S144">
            <v>4.5726458449260123</v>
          </cell>
          <cell r="T144">
            <v>4.7771050429140143</v>
          </cell>
          <cell r="U144">
            <v>4.7253775721794344</v>
          </cell>
        </row>
        <row r="145">
          <cell r="K145">
            <v>3.254</v>
          </cell>
          <cell r="L145">
            <v>3.2609999999999997</v>
          </cell>
          <cell r="M145">
            <v>3.4825406845740705</v>
          </cell>
          <cell r="N145">
            <v>3.2131808197324299</v>
          </cell>
          <cell r="O145">
            <v>3.2920602952761699</v>
          </cell>
          <cell r="P145">
            <v>3.2701242229384602</v>
          </cell>
          <cell r="Q145">
            <v>3.8683333333333336</v>
          </cell>
          <cell r="R145">
            <v>3.3333333333333335</v>
          </cell>
          <cell r="S145">
            <v>3.3325135615246899</v>
          </cell>
          <cell r="T145">
            <v>3.25845511264902</v>
          </cell>
          <cell r="U145">
            <v>3.4481588352100947</v>
          </cell>
        </row>
        <row r="146">
          <cell r="K146">
            <v>3.254</v>
          </cell>
          <cell r="L146">
            <v>3.2609999999999997</v>
          </cell>
          <cell r="M146">
            <v>3.4825406845740705</v>
          </cell>
          <cell r="N146">
            <v>3.2131808197324299</v>
          </cell>
          <cell r="O146">
            <v>3.2920602952761699</v>
          </cell>
          <cell r="P146">
            <v>3.2701242229384602</v>
          </cell>
          <cell r="Q146">
            <v>3.8683333333333336</v>
          </cell>
          <cell r="R146">
            <v>3.3333333333333335</v>
          </cell>
          <cell r="S146">
            <v>3.3325135615246899</v>
          </cell>
          <cell r="T146">
            <v>3.25845511264902</v>
          </cell>
          <cell r="U146">
            <v>3.4481588352100947</v>
          </cell>
        </row>
        <row r="147"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9">
          <cell r="K149">
            <v>4.7889023372925728</v>
          </cell>
          <cell r="Q149">
            <v>5.8061180525635496</v>
          </cell>
          <cell r="R149">
            <v>6.4716000000000005</v>
          </cell>
          <cell r="S149">
            <v>6.9403053199934126</v>
          </cell>
          <cell r="T149">
            <v>8.1442974300866133</v>
          </cell>
          <cell r="U149">
            <v>6.793371018992735</v>
          </cell>
        </row>
        <row r="150">
          <cell r="K150">
            <v>4.8312165974827588</v>
          </cell>
          <cell r="T150" t="str">
            <v>P&amp;A Turnrate F/Y:</v>
          </cell>
          <cell r="U150">
            <v>6.8300505038011901</v>
          </cell>
        </row>
        <row r="155">
          <cell r="K155">
            <v>12.513375</v>
          </cell>
          <cell r="L155">
            <v>11.064375</v>
          </cell>
          <cell r="M155">
            <v>10.897425000000002</v>
          </cell>
          <cell r="N155">
            <v>13.910925000000001</v>
          </cell>
          <cell r="O155">
            <v>11.282774999999999</v>
          </cell>
          <cell r="P155">
            <v>11.282249999999999</v>
          </cell>
          <cell r="Q155">
            <v>38.521349999999998</v>
          </cell>
          <cell r="R155">
            <v>37.490774999999999</v>
          </cell>
          <cell r="S155">
            <v>34.475175000000007</v>
          </cell>
          <cell r="T155">
            <v>36.475949999999997</v>
          </cell>
          <cell r="U155">
            <v>146.96324999999999</v>
          </cell>
        </row>
        <row r="156">
          <cell r="K156">
            <v>14.879</v>
          </cell>
          <cell r="L156">
            <v>9.8279999999999994</v>
          </cell>
          <cell r="M156">
            <v>13.268325000000003</v>
          </cell>
          <cell r="N156">
            <v>14.838074999999998</v>
          </cell>
          <cell r="O156">
            <v>12.95805</v>
          </cell>
          <cell r="P156">
            <v>12.957524999999999</v>
          </cell>
          <cell r="Q156">
            <v>41.225999999999999</v>
          </cell>
          <cell r="R156">
            <v>36.75</v>
          </cell>
          <cell r="S156">
            <v>37.975325000000005</v>
          </cell>
          <cell r="T156">
            <v>40.753649999999993</v>
          </cell>
          <cell r="U156">
            <v>156.70497500000002</v>
          </cell>
        </row>
        <row r="157">
          <cell r="K157">
            <v>14.879</v>
          </cell>
          <cell r="L157">
            <v>9.8279999999999994</v>
          </cell>
          <cell r="M157">
            <v>13.268325000000003</v>
          </cell>
          <cell r="N157">
            <v>14.838074999999998</v>
          </cell>
          <cell r="O157">
            <v>12.95805</v>
          </cell>
          <cell r="P157">
            <v>12.957524999999999</v>
          </cell>
          <cell r="Q157">
            <v>41.225999999999999</v>
          </cell>
          <cell r="R157">
            <v>36.75</v>
          </cell>
          <cell r="S157">
            <v>37.975325000000005</v>
          </cell>
          <cell r="T157">
            <v>40.753649999999993</v>
          </cell>
          <cell r="U157">
            <v>156.70497500000002</v>
          </cell>
        </row>
        <row r="158"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60">
          <cell r="K160">
            <v>17.686932091262577</v>
          </cell>
          <cell r="L160">
            <v>17.681041651821872</v>
          </cell>
          <cell r="M160">
            <v>17.773471113380108</v>
          </cell>
          <cell r="N160">
            <v>17.975483078021085</v>
          </cell>
          <cell r="O160">
            <v>18.173017571558777</v>
          </cell>
          <cell r="P160">
            <v>18.35184257155878</v>
          </cell>
          <cell r="Q160">
            <v>18.38597935412761</v>
          </cell>
          <cell r="R160">
            <v>17.899517584308231</v>
          </cell>
          <cell r="S160">
            <v>17.713814952154852</v>
          </cell>
          <cell r="T160">
            <v>18.16678107371288</v>
          </cell>
          <cell r="U160">
            <v>18.041523241075897</v>
          </cell>
        </row>
        <row r="161">
          <cell r="K161">
            <v>17.405999999999999</v>
          </cell>
          <cell r="L161">
            <v>17.329999999999998</v>
          </cell>
          <cell r="M161">
            <v>18.899999999999999</v>
          </cell>
          <cell r="N161">
            <v>19</v>
          </cell>
          <cell r="O161">
            <v>19.7</v>
          </cell>
          <cell r="P161">
            <v>20.149999999999999</v>
          </cell>
          <cell r="Q161">
            <v>17.370666666666665</v>
          </cell>
          <cell r="R161">
            <v>17.935666666666666</v>
          </cell>
          <cell r="S161">
            <v>17.878666666666664</v>
          </cell>
          <cell r="T161">
            <v>19.616666666666667</v>
          </cell>
          <cell r="U161">
            <v>18.200416666666666</v>
          </cell>
        </row>
        <row r="162">
          <cell r="K162">
            <v>17.405999999999999</v>
          </cell>
          <cell r="L162">
            <v>17.329999999999998</v>
          </cell>
          <cell r="M162">
            <v>18.899999999999999</v>
          </cell>
          <cell r="N162">
            <v>19</v>
          </cell>
          <cell r="O162">
            <v>19.7</v>
          </cell>
          <cell r="P162">
            <v>20.149999999999999</v>
          </cell>
          <cell r="Q162">
            <v>17.370666666666665</v>
          </cell>
          <cell r="R162">
            <v>17.935666666666666</v>
          </cell>
          <cell r="S162">
            <v>17.878666666666664</v>
          </cell>
          <cell r="T162">
            <v>19.616666666666667</v>
          </cell>
          <cell r="U162">
            <v>18.200416666666666</v>
          </cell>
        </row>
        <row r="163"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5">
          <cell r="K165">
            <v>8.145833809941422</v>
          </cell>
          <cell r="Q165">
            <v>9.493245317777097</v>
          </cell>
          <cell r="R165">
            <v>8.1959596335049341</v>
          </cell>
          <cell r="S165">
            <v>8.4962320083526013</v>
          </cell>
          <cell r="T165">
            <v>8.3100050977060302</v>
          </cell>
          <cell r="U165">
            <v>8.6099663469242937</v>
          </cell>
        </row>
        <row r="166">
          <cell r="K166">
            <v>8.1761008388188277</v>
          </cell>
          <cell r="T166" t="str">
            <v>P&amp;A Turnrate F/Y:</v>
          </cell>
          <cell r="U166">
            <v>8.6416776058485443</v>
          </cell>
        </row>
        <row r="171">
          <cell r="K171">
            <v>10.8587544</v>
          </cell>
          <cell r="L171">
            <v>3.0806063999999997</v>
          </cell>
          <cell r="M171">
            <v>9.7048041999999981</v>
          </cell>
          <cell r="N171">
            <v>9.4717151999999984</v>
          </cell>
          <cell r="O171">
            <v>8.1689711999999997</v>
          </cell>
          <cell r="P171">
            <v>7.7404706000000001</v>
          </cell>
          <cell r="Q171">
            <v>30.144474399999993</v>
          </cell>
          <cell r="R171">
            <v>28.275930799999998</v>
          </cell>
          <cell r="S171">
            <v>23.644164999999997</v>
          </cell>
          <cell r="T171">
            <v>25.381157000000002</v>
          </cell>
          <cell r="U171">
            <v>107.44572719999996</v>
          </cell>
        </row>
        <row r="172">
          <cell r="K172">
            <v>9.6349999999999998</v>
          </cell>
          <cell r="L172">
            <v>9.6349999999999998</v>
          </cell>
          <cell r="M172">
            <v>9.5537700000000001</v>
          </cell>
          <cell r="N172">
            <v>9.38049</v>
          </cell>
          <cell r="O172">
            <v>8.742659999999999</v>
          </cell>
          <cell r="P172">
            <v>7.7747999999999999</v>
          </cell>
          <cell r="Q172">
            <v>30.883000000000003</v>
          </cell>
          <cell r="R172">
            <v>28.905000000000001</v>
          </cell>
          <cell r="S172">
            <v>28.82377</v>
          </cell>
          <cell r="T172">
            <v>25.897949999999998</v>
          </cell>
          <cell r="U172">
            <v>114.50972</v>
          </cell>
        </row>
        <row r="173">
          <cell r="K173">
            <v>9.6349999999999998</v>
          </cell>
          <cell r="L173">
            <v>9.6349999999999998</v>
          </cell>
          <cell r="M173">
            <v>9.5537700000000001</v>
          </cell>
          <cell r="N173">
            <v>9.38049</v>
          </cell>
          <cell r="O173">
            <v>8.742659999999999</v>
          </cell>
          <cell r="P173">
            <v>7.7747999999999999</v>
          </cell>
          <cell r="Q173">
            <v>30.883000000000003</v>
          </cell>
          <cell r="R173">
            <v>28.905000000000001</v>
          </cell>
          <cell r="S173">
            <v>28.82377</v>
          </cell>
          <cell r="T173">
            <v>25.897949999999998</v>
          </cell>
          <cell r="U173">
            <v>114.50972</v>
          </cell>
        </row>
        <row r="174"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K176">
            <v>14.521022606032176</v>
          </cell>
          <cell r="L176">
            <v>14.402654938587869</v>
          </cell>
          <cell r="M176">
            <v>14.403152858198728</v>
          </cell>
          <cell r="N176">
            <v>14.579554525104161</v>
          </cell>
          <cell r="O176">
            <v>14.840706625104159</v>
          </cell>
          <cell r="P176">
            <v>14.948059026245222</v>
          </cell>
          <cell r="Q176">
            <v>14.857942749732516</v>
          </cell>
          <cell r="R176">
            <v>14.861308286406596</v>
          </cell>
          <cell r="S176">
            <v>14.44227680093959</v>
          </cell>
          <cell r="T176">
            <v>14.789440058817846</v>
          </cell>
          <cell r="U176">
            <v>14.737741973974138</v>
          </cell>
        </row>
        <row r="177">
          <cell r="K177">
            <v>12.215999999999999</v>
          </cell>
          <cell r="L177">
            <v>12.215999999999999</v>
          </cell>
          <cell r="M177">
            <v>14.55026582891</v>
          </cell>
          <cell r="N177">
            <v>15.731571261505801</v>
          </cell>
          <cell r="O177">
            <v>15.992723361505799</v>
          </cell>
          <cell r="P177">
            <v>15.104979528337299</v>
          </cell>
          <cell r="Q177">
            <v>13.699666666666667</v>
          </cell>
          <cell r="R177">
            <v>14.204000000000001</v>
          </cell>
          <cell r="S177">
            <v>12.994088609636668</v>
          </cell>
          <cell r="T177">
            <v>15.609758050449633</v>
          </cell>
          <cell r="U177">
            <v>14.126878331688241</v>
          </cell>
        </row>
        <row r="178">
          <cell r="K178">
            <v>12.215999999999999</v>
          </cell>
          <cell r="L178">
            <v>12.215999999999999</v>
          </cell>
          <cell r="M178">
            <v>14.55026582891</v>
          </cell>
          <cell r="N178">
            <v>15.731571261505801</v>
          </cell>
          <cell r="O178">
            <v>15.992723361505799</v>
          </cell>
          <cell r="P178">
            <v>15.104979528337299</v>
          </cell>
          <cell r="Q178">
            <v>13.699666666666667</v>
          </cell>
          <cell r="R178">
            <v>14.204000000000001</v>
          </cell>
          <cell r="S178">
            <v>12.994088609636668</v>
          </cell>
          <cell r="T178">
            <v>15.609758050449633</v>
          </cell>
          <cell r="U178">
            <v>14.126878331688241</v>
          </cell>
        </row>
        <row r="179"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</row>
        <row r="181">
          <cell r="K181">
            <v>7.2905148827915358</v>
          </cell>
          <cell r="Q181">
            <v>9.0171537020365466</v>
          </cell>
          <cell r="R181">
            <v>8.1399605744860608</v>
          </cell>
          <cell r="S181">
            <v>8.8728870075962814</v>
          </cell>
          <cell r="T181">
            <v>6.6363488572467713</v>
          </cell>
          <cell r="U181">
            <v>8.1058049281235256</v>
          </cell>
        </row>
        <row r="182">
          <cell r="K182">
            <v>7.2905148827915358</v>
          </cell>
          <cell r="T182" t="str">
            <v>P&amp;A Turnrate F/Y:</v>
          </cell>
          <cell r="U182">
            <v>8.1058049281235256</v>
          </cell>
        </row>
        <row r="184">
          <cell r="K184" t="str">
            <v>:</v>
          </cell>
          <cell r="L184" t="str">
            <v>:</v>
          </cell>
          <cell r="M184" t="str">
            <v>:</v>
          </cell>
          <cell r="N184" t="str">
            <v>:</v>
          </cell>
          <cell r="O184" t="str">
            <v>:</v>
          </cell>
          <cell r="P184" t="str">
            <v>:</v>
          </cell>
          <cell r="Q184" t="str">
            <v>:</v>
          </cell>
          <cell r="R184" t="str">
            <v>:</v>
          </cell>
          <cell r="S184" t="str">
            <v>:</v>
          </cell>
          <cell r="T184" t="str">
            <v>:</v>
          </cell>
          <cell r="U184" t="str">
            <v>:</v>
          </cell>
        </row>
        <row r="187">
          <cell r="K187">
            <v>125.64897499838554</v>
          </cell>
          <cell r="L187">
            <v>104.17533775847654</v>
          </cell>
          <cell r="M187">
            <v>110.79525308369965</v>
          </cell>
          <cell r="N187">
            <v>127.50498619521484</v>
          </cell>
          <cell r="O187">
            <v>112.56132449197386</v>
          </cell>
          <cell r="P187">
            <v>99.107385122931447</v>
          </cell>
          <cell r="Q187">
            <v>391.40449510142878</v>
          </cell>
          <cell r="R187">
            <v>367.41845191888609</v>
          </cell>
          <cell r="S187">
            <v>340.61956584056173</v>
          </cell>
          <cell r="T187">
            <v>339.17369581012019</v>
          </cell>
          <cell r="U187">
            <v>1438.6162086709965</v>
          </cell>
        </row>
        <row r="188">
          <cell r="K188">
            <v>141.00225119999999</v>
          </cell>
          <cell r="L188">
            <v>119.73268150000001</v>
          </cell>
          <cell r="M188">
            <v>121.29547673371155</v>
          </cell>
          <cell r="N188">
            <v>135.05422866436913</v>
          </cell>
          <cell r="O188">
            <v>126.63945282275863</v>
          </cell>
          <cell r="P188">
            <v>111.77279062041264</v>
          </cell>
          <cell r="Q188">
            <v>409.83237359999998</v>
          </cell>
          <cell r="R188">
            <v>390.57787629999996</v>
          </cell>
          <cell r="S188">
            <v>382.03040943371155</v>
          </cell>
          <cell r="T188">
            <v>373.46647210754043</v>
          </cell>
          <cell r="U188">
            <v>1555.9071314412515</v>
          </cell>
        </row>
        <row r="189">
          <cell r="K189">
            <v>141.00225119999999</v>
          </cell>
          <cell r="L189">
            <v>119.73268150000001</v>
          </cell>
          <cell r="M189">
            <v>121.29547673371155</v>
          </cell>
          <cell r="N189">
            <v>135.05422866436913</v>
          </cell>
          <cell r="O189">
            <v>126.63945282275863</v>
          </cell>
          <cell r="P189">
            <v>111.77279062041264</v>
          </cell>
          <cell r="Q189">
            <v>409.83237359999998</v>
          </cell>
          <cell r="R189">
            <v>390.57787629999996</v>
          </cell>
          <cell r="S189">
            <v>382.03040943371155</v>
          </cell>
          <cell r="T189">
            <v>373.46647210754043</v>
          </cell>
          <cell r="U189">
            <v>1555.9071314412515</v>
          </cell>
        </row>
        <row r="190">
          <cell r="K190">
            <v>15.353276201614449</v>
          </cell>
          <cell r="L190">
            <v>15.557343741523468</v>
          </cell>
          <cell r="M190">
            <v>10.500223650011904</v>
          </cell>
          <cell r="N190">
            <v>7.5492424691542936</v>
          </cell>
          <cell r="O190">
            <v>14.078128330784764</v>
          </cell>
          <cell r="P190">
            <v>12.665405497481188</v>
          </cell>
          <cell r="Q190">
            <v>18.427878498571204</v>
          </cell>
          <cell r="R190">
            <v>23.159424381113865</v>
          </cell>
          <cell r="S190">
            <v>41.410843593149821</v>
          </cell>
          <cell r="T190">
            <v>34.292776297420232</v>
          </cell>
          <cell r="U190">
            <v>117.29092277025507</v>
          </cell>
        </row>
        <row r="191"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4">
          <cell r="K194">
            <v>382.98763744438082</v>
          </cell>
          <cell r="L194">
            <v>381.63552571735852</v>
          </cell>
          <cell r="M194">
            <v>381.7826972557616</v>
          </cell>
          <cell r="N194">
            <v>384.45711649244186</v>
          </cell>
          <cell r="O194">
            <v>386.28809250565769</v>
          </cell>
          <cell r="P194">
            <v>391.50509390224227</v>
          </cell>
          <cell r="Q194">
            <v>417.53240179607951</v>
          </cell>
          <cell r="R194">
            <v>391.7155437646386</v>
          </cell>
          <cell r="S194">
            <v>382.13528680583363</v>
          </cell>
          <cell r="T194">
            <v>387.41676763344731</v>
          </cell>
          <cell r="U194">
            <v>394.69999999999976</v>
          </cell>
        </row>
        <row r="195">
          <cell r="K195">
            <v>412.70199999999994</v>
          </cell>
          <cell r="L195">
            <v>407.99400000000003</v>
          </cell>
          <cell r="M195">
            <v>409.47770814311798</v>
          </cell>
          <cell r="N195">
            <v>410.44790956504738</v>
          </cell>
          <cell r="O195">
            <v>412.58135108472572</v>
          </cell>
          <cell r="P195">
            <v>409.96843961520267</v>
          </cell>
          <cell r="Q195">
            <v>405.77666770446803</v>
          </cell>
          <cell r="R195">
            <v>402.36199999999991</v>
          </cell>
          <cell r="S195">
            <v>410.05790271437263</v>
          </cell>
          <cell r="T195">
            <v>410.99923342165857</v>
          </cell>
          <cell r="U195">
            <v>407.29895096012478</v>
          </cell>
        </row>
        <row r="196">
          <cell r="K196">
            <v>412.70199999999994</v>
          </cell>
          <cell r="L196">
            <v>407.99400000000003</v>
          </cell>
          <cell r="M196">
            <v>409.47770814311798</v>
          </cell>
          <cell r="N196">
            <v>410.44790956504738</v>
          </cell>
          <cell r="O196">
            <v>412.58135108472572</v>
          </cell>
          <cell r="P196">
            <v>409.96843961520267</v>
          </cell>
          <cell r="Q196">
            <v>405.77666770446803</v>
          </cell>
          <cell r="R196">
            <v>402.36199999999991</v>
          </cell>
          <cell r="S196">
            <v>410.05790271437263</v>
          </cell>
          <cell r="T196">
            <v>410.99923342165857</v>
          </cell>
          <cell r="U196">
            <v>407.29895096012478</v>
          </cell>
        </row>
        <row r="197">
          <cell r="K197">
            <v>-29.714362555619118</v>
          </cell>
          <cell r="L197">
            <v>-26.358474282641509</v>
          </cell>
          <cell r="M197">
            <v>-27.695010887356375</v>
          </cell>
          <cell r="N197">
            <v>-25.990793072605527</v>
          </cell>
          <cell r="O197">
            <v>-26.293258579068038</v>
          </cell>
          <cell r="P197">
            <v>-18.463345712960404</v>
          </cell>
          <cell r="Q197">
            <v>11.755734091611487</v>
          </cell>
          <cell r="R197">
            <v>-10.646456235361313</v>
          </cell>
          <cell r="S197">
            <v>-27.922615908539001</v>
          </cell>
          <cell r="T197">
            <v>-23.582465788211266</v>
          </cell>
          <cell r="U197">
            <v>-12.598950960125023</v>
          </cell>
        </row>
        <row r="198"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K199">
            <v>13.840999999999999</v>
          </cell>
          <cell r="L199">
            <v>13.840999999999999</v>
          </cell>
          <cell r="M199">
            <v>12.7</v>
          </cell>
          <cell r="N199">
            <v>12.8</v>
          </cell>
          <cell r="O199">
            <v>12.8</v>
          </cell>
          <cell r="P199">
            <v>12.6</v>
          </cell>
          <cell r="Q199">
            <v>15.886806666666665</v>
          </cell>
          <cell r="R199">
            <v>13.364333333333333</v>
          </cell>
          <cell r="S199">
            <v>13.460666666666667</v>
          </cell>
          <cell r="T199">
            <v>12.733333333333334</v>
          </cell>
          <cell r="U199">
            <v>13.861285000000001</v>
          </cell>
        </row>
        <row r="201">
          <cell r="Q201">
            <v>4.2045963699503854</v>
          </cell>
          <cell r="R201">
            <v>4.0162490397114636</v>
          </cell>
          <cell r="S201">
            <v>3.8530819149506912</v>
          </cell>
          <cell r="T201">
            <v>3.7509259218498503</v>
          </cell>
          <cell r="U201">
            <v>3.9546471170834567</v>
          </cell>
        </row>
        <row r="202">
          <cell r="T202" t="str">
            <v>P&amp;A Turnrate F/Y:</v>
          </cell>
          <cell r="U202">
            <v>3.9939208502397849</v>
          </cell>
        </row>
        <row r="203">
          <cell r="T203" t="str">
            <v>Variable Turnrate F/Y:</v>
          </cell>
          <cell r="U203">
            <v>4.6949089132916493</v>
          </cell>
        </row>
        <row r="205">
          <cell r="K205">
            <v>66.22587283499999</v>
          </cell>
          <cell r="L205">
            <v>67.446926757999989</v>
          </cell>
          <cell r="M205">
            <v>68.133860498000004</v>
          </cell>
          <cell r="N205">
            <v>68.274804717599991</v>
          </cell>
          <cell r="O205">
            <v>67.632372668800002</v>
          </cell>
          <cell r="P205">
            <v>67.120503331400002</v>
          </cell>
          <cell r="Q205">
            <v>61.346797876000004</v>
          </cell>
          <cell r="R205">
            <v>62.794653538999995</v>
          </cell>
          <cell r="S205">
            <v>67.268886696999985</v>
          </cell>
          <cell r="T205">
            <v>67.675893572600003</v>
          </cell>
          <cell r="U205">
            <v>64.771557921150006</v>
          </cell>
        </row>
        <row r="206">
          <cell r="K206">
            <v>58.137000000000008</v>
          </cell>
          <cell r="L206">
            <v>57.396000000000001</v>
          </cell>
          <cell r="M206">
            <v>61.133860497999997</v>
          </cell>
          <cell r="N206">
            <v>61.274804717599991</v>
          </cell>
          <cell r="O206">
            <v>60.632372668799988</v>
          </cell>
          <cell r="P206">
            <v>60.120503331399988</v>
          </cell>
          <cell r="Q206">
            <v>56.204333333333331</v>
          </cell>
          <cell r="R206">
            <v>56.893999999999998</v>
          </cell>
          <cell r="S206">
            <v>58.888953499333333</v>
          </cell>
          <cell r="T206">
            <v>60.675893572599989</v>
          </cell>
          <cell r="U206">
            <v>58.165795101316668</v>
          </cell>
        </row>
        <row r="211">
          <cell r="K211">
            <v>33.651870084136164</v>
          </cell>
          <cell r="L211">
            <v>30.182416032336359</v>
          </cell>
          <cell r="M211">
            <v>30.585391623997836</v>
          </cell>
          <cell r="N211">
            <v>35.201648321152113</v>
          </cell>
          <cell r="O211">
            <v>32.024353786564468</v>
          </cell>
          <cell r="P211">
            <v>24.562125626019736</v>
          </cell>
          <cell r="Q211">
            <v>106.56741076466125</v>
          </cell>
          <cell r="R211">
            <v>95.572382712648746</v>
          </cell>
          <cell r="S211">
            <v>94.419677740470362</v>
          </cell>
          <cell r="T211">
            <v>91.788127733736317</v>
          </cell>
          <cell r="U211">
            <v>388.34759895151666</v>
          </cell>
        </row>
        <row r="212">
          <cell r="K212">
            <v>38.880000000000003</v>
          </cell>
          <cell r="L212">
            <v>34.332999999999998</v>
          </cell>
          <cell r="M212">
            <v>32.526714483726316</v>
          </cell>
          <cell r="N212">
            <v>36.905166710720252</v>
          </cell>
          <cell r="O212">
            <v>34.907578875261741</v>
          </cell>
          <cell r="P212">
            <v>28.867666808139752</v>
          </cell>
          <cell r="Q212">
            <v>117.41800000000001</v>
          </cell>
          <cell r="R212">
            <v>113.547</v>
          </cell>
          <cell r="S212">
            <v>105.73971448372632</v>
          </cell>
          <cell r="T212">
            <v>100.68041239412173</v>
          </cell>
          <cell r="U212">
            <v>437.38512687784805</v>
          </cell>
        </row>
        <row r="213">
          <cell r="K213">
            <v>38.880000000000003</v>
          </cell>
          <cell r="L213">
            <v>34.332999999999998</v>
          </cell>
          <cell r="M213">
            <v>32.526714483726316</v>
          </cell>
          <cell r="N213">
            <v>36.905166710720252</v>
          </cell>
          <cell r="O213">
            <v>34.907578875261741</v>
          </cell>
          <cell r="P213">
            <v>28.867666808139752</v>
          </cell>
          <cell r="Q213">
            <v>117.41800000000001</v>
          </cell>
          <cell r="R213">
            <v>113.547</v>
          </cell>
          <cell r="S213">
            <v>105.73971448372632</v>
          </cell>
          <cell r="T213">
            <v>100.68041239412173</v>
          </cell>
          <cell r="U213">
            <v>437.38512687784805</v>
          </cell>
        </row>
        <row r="214">
          <cell r="K214">
            <v>5.228129915863839</v>
          </cell>
          <cell r="L214">
            <v>4.1505839676636391</v>
          </cell>
          <cell r="M214">
            <v>1.94132285972848</v>
          </cell>
          <cell r="N214">
            <v>1.7035183895681385</v>
          </cell>
          <cell r="O214">
            <v>2.883225088697273</v>
          </cell>
          <cell r="P214">
            <v>4.3055411821200167</v>
          </cell>
          <cell r="Q214">
            <v>10.850589235338759</v>
          </cell>
          <cell r="R214">
            <v>17.974617287351251</v>
          </cell>
          <cell r="S214">
            <v>11.320036743255955</v>
          </cell>
          <cell r="T214">
            <v>8.892284660385414</v>
          </cell>
          <cell r="U214">
            <v>49.037527926331393</v>
          </cell>
        </row>
        <row r="215"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7">
          <cell r="K217">
            <v>130.12077832686401</v>
          </cell>
          <cell r="L217">
            <v>128.96282209473702</v>
          </cell>
          <cell r="M217">
            <v>128.383144099183</v>
          </cell>
          <cell r="N217">
            <v>128.296095117411</v>
          </cell>
          <cell r="O217">
            <v>128.08885895145801</v>
          </cell>
          <cell r="P217">
            <v>128.38505492696902</v>
          </cell>
          <cell r="Q217">
            <v>139.27466773393201</v>
          </cell>
          <cell r="R217">
            <v>133.11611697285298</v>
          </cell>
          <cell r="S217">
            <v>129.155581506928</v>
          </cell>
          <cell r="T217">
            <v>128.25666966527933</v>
          </cell>
          <cell r="U217">
            <v>132.45075896974808</v>
          </cell>
        </row>
        <row r="218">
          <cell r="K218">
            <v>142.46099999999998</v>
          </cell>
          <cell r="L218">
            <v>141.334</v>
          </cell>
          <cell r="M218">
            <v>139.34272568914102</v>
          </cell>
          <cell r="N218">
            <v>138.40432942703399</v>
          </cell>
          <cell r="O218">
            <v>138.5970932610812</v>
          </cell>
          <cell r="P218">
            <v>136.9419419562582</v>
          </cell>
          <cell r="Q218">
            <v>134.48599999999999</v>
          </cell>
          <cell r="R218">
            <v>138.96166666666667</v>
          </cell>
          <cell r="S218">
            <v>141.04590856304699</v>
          </cell>
          <cell r="T218">
            <v>137.98112154812449</v>
          </cell>
          <cell r="U218">
            <v>138.11867419445954</v>
          </cell>
        </row>
        <row r="219">
          <cell r="K219">
            <v>142.46099999999998</v>
          </cell>
          <cell r="L219">
            <v>141.334</v>
          </cell>
          <cell r="M219">
            <v>139.34272568914102</v>
          </cell>
          <cell r="N219">
            <v>138.40432942703399</v>
          </cell>
          <cell r="O219">
            <v>138.5970932610812</v>
          </cell>
          <cell r="P219">
            <v>136.9419419562582</v>
          </cell>
          <cell r="Q219">
            <v>134.48599999999999</v>
          </cell>
          <cell r="R219">
            <v>138.96166666666667</v>
          </cell>
          <cell r="S219">
            <v>141.04590856304699</v>
          </cell>
          <cell r="T219">
            <v>137.98112154812449</v>
          </cell>
          <cell r="U219">
            <v>138.11867419445954</v>
          </cell>
        </row>
        <row r="220">
          <cell r="K220">
            <v>-12.340221673135972</v>
          </cell>
          <cell r="L220">
            <v>-12.371177905262982</v>
          </cell>
          <cell r="M220">
            <v>-10.95958158995802</v>
          </cell>
          <cell r="N220">
            <v>-10.108234309622986</v>
          </cell>
          <cell r="O220">
            <v>-10.508234309623191</v>
          </cell>
          <cell r="P220">
            <v>-8.5568870292891859</v>
          </cell>
          <cell r="Q220">
            <v>4.7886677339320158</v>
          </cell>
          <cell r="R220">
            <v>-5.8455496938136946</v>
          </cell>
          <cell r="S220">
            <v>-11.890327056118991</v>
          </cell>
          <cell r="T220">
            <v>-9.7244518828451589</v>
          </cell>
          <cell r="U220">
            <v>-5.6679152247114644</v>
          </cell>
        </row>
        <row r="221"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K222">
            <v>2.677</v>
          </cell>
          <cell r="L222">
            <v>2.677</v>
          </cell>
          <cell r="M222">
            <v>3.2</v>
          </cell>
          <cell r="N222">
            <v>3.2</v>
          </cell>
          <cell r="O222">
            <v>3.2</v>
          </cell>
          <cell r="P222">
            <v>3.1</v>
          </cell>
          <cell r="Q222">
            <v>2.7446666666666668</v>
          </cell>
          <cell r="R222">
            <v>2.7110000000000003</v>
          </cell>
          <cell r="S222">
            <v>2.8513333333333333</v>
          </cell>
          <cell r="T222">
            <v>3.1666666666666665</v>
          </cell>
          <cell r="U222">
            <v>2.8684166666666666</v>
          </cell>
        </row>
        <row r="224">
          <cell r="Q224">
            <v>3.5651073821427852</v>
          </cell>
          <cell r="R224">
            <v>3.3334735976827026</v>
          </cell>
          <cell r="S224">
            <v>3.0606039146749628</v>
          </cell>
          <cell r="T224">
            <v>2.9872290024878971</v>
          </cell>
          <cell r="U224">
            <v>3.2338949653235876</v>
          </cell>
        </row>
        <row r="225">
          <cell r="T225" t="str">
            <v>P&amp;A Turnrate F/Y:</v>
          </cell>
          <cell r="U225">
            <v>3.2758434746568792</v>
          </cell>
        </row>
        <row r="226">
          <cell r="T226" t="str">
            <v>Variable Turnrate F/Y:</v>
          </cell>
          <cell r="U226">
            <v>4.1181113204835063</v>
          </cell>
        </row>
        <row r="228">
          <cell r="K228">
            <v>34.580331679516618</v>
          </cell>
          <cell r="L228">
            <v>35.169960622474797</v>
          </cell>
          <cell r="M228">
            <v>35.494578382432984</v>
          </cell>
          <cell r="N228">
            <v>35.548295821991161</v>
          </cell>
          <cell r="O228">
            <v>35.213330193149339</v>
          </cell>
          <cell r="P228">
            <v>34.94314507570752</v>
          </cell>
          <cell r="Q228">
            <v>32.260361620725725</v>
          </cell>
          <cell r="R228">
            <v>32.91031234360026</v>
          </cell>
          <cell r="S228">
            <v>35.0816235614748</v>
          </cell>
          <cell r="T228">
            <v>35.234923696949345</v>
          </cell>
          <cell r="U228">
            <v>33.871805305687531</v>
          </cell>
        </row>
        <row r="229">
          <cell r="K229">
            <v>27.106000000000002</v>
          </cell>
          <cell r="L229">
            <v>27.382999999999999</v>
          </cell>
          <cell r="M229">
            <v>28.494578382432998</v>
          </cell>
          <cell r="N229">
            <v>28.548295821991204</v>
          </cell>
          <cell r="O229">
            <v>28.213330193149297</v>
          </cell>
          <cell r="P229">
            <v>27.943145075707498</v>
          </cell>
          <cell r="Q229">
            <v>26.487333333333329</v>
          </cell>
          <cell r="R229">
            <v>26.849333333333334</v>
          </cell>
          <cell r="S229">
            <v>27.661192794144331</v>
          </cell>
          <cell r="T229">
            <v>28.234923696949334</v>
          </cell>
          <cell r="U229">
            <v>27.308195789440081</v>
          </cell>
        </row>
        <row r="233">
          <cell r="K233">
            <v>51.277054839919536</v>
          </cell>
          <cell r="L233">
            <v>43.790203687451879</v>
          </cell>
          <cell r="M233">
            <v>44.20764564162419</v>
          </cell>
          <cell r="N233">
            <v>50.351446578312213</v>
          </cell>
          <cell r="O233">
            <v>44.596034354872039</v>
          </cell>
          <cell r="P233">
            <v>40.066152079655645</v>
          </cell>
          <cell r="Q233">
            <v>159.67418694634179</v>
          </cell>
          <cell r="R233">
            <v>151.09368670571348</v>
          </cell>
          <cell r="S233">
            <v>139.27490416899562</v>
          </cell>
          <cell r="T233">
            <v>135.0136330128399</v>
          </cell>
          <cell r="U233">
            <v>585.05641083389082</v>
          </cell>
        </row>
        <row r="234">
          <cell r="K234">
            <v>58.253251200000001</v>
          </cell>
          <cell r="L234">
            <v>49.474681499999996</v>
          </cell>
          <cell r="M234">
            <v>48.652932282544825</v>
          </cell>
          <cell r="N234">
            <v>55.270611456390149</v>
          </cell>
          <cell r="O234">
            <v>51.206063471814154</v>
          </cell>
          <cell r="P234">
            <v>44.867461756998139</v>
          </cell>
          <cell r="Q234">
            <v>165.08937359999999</v>
          </cell>
          <cell r="R234">
            <v>158.50311629999999</v>
          </cell>
          <cell r="S234">
            <v>156.38086498254484</v>
          </cell>
          <cell r="T234">
            <v>151.34413668520244</v>
          </cell>
          <cell r="U234">
            <v>631.3174915677472</v>
          </cell>
        </row>
        <row r="235">
          <cell r="K235">
            <v>58.253251200000001</v>
          </cell>
          <cell r="L235">
            <v>49.474681499999996</v>
          </cell>
          <cell r="M235">
            <v>48.652932282544825</v>
          </cell>
          <cell r="N235">
            <v>55.270611456390149</v>
          </cell>
          <cell r="O235">
            <v>51.206063471814154</v>
          </cell>
          <cell r="P235">
            <v>44.867461756998139</v>
          </cell>
          <cell r="Q235">
            <v>165.08937359999999</v>
          </cell>
          <cell r="R235">
            <v>158.50311629999999</v>
          </cell>
          <cell r="S235">
            <v>156.38086498254484</v>
          </cell>
          <cell r="T235">
            <v>151.34413668520244</v>
          </cell>
          <cell r="U235">
            <v>631.3174915677472</v>
          </cell>
        </row>
        <row r="236">
          <cell r="K236">
            <v>6.9761963600804648</v>
          </cell>
          <cell r="L236">
            <v>5.684477812548117</v>
          </cell>
          <cell r="M236">
            <v>4.4452866409206351</v>
          </cell>
          <cell r="N236">
            <v>4.919164878077936</v>
          </cell>
          <cell r="O236">
            <v>6.6100291169421155</v>
          </cell>
          <cell r="P236">
            <v>4.8013096773424948</v>
          </cell>
          <cell r="Q236">
            <v>5.4151866536581963</v>
          </cell>
          <cell r="R236">
            <v>7.4094295942865074</v>
          </cell>
          <cell r="S236">
            <v>17.105960813549217</v>
          </cell>
          <cell r="T236">
            <v>16.330503672362539</v>
          </cell>
          <cell r="U236">
            <v>46.261080733856375</v>
          </cell>
        </row>
        <row r="237"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9">
          <cell r="K239">
            <v>174.89190028748399</v>
          </cell>
          <cell r="L239">
            <v>174.41306478497</v>
          </cell>
          <cell r="M239">
            <v>174.58285830353</v>
          </cell>
          <cell r="N239">
            <v>176.86415880579901</v>
          </cell>
          <cell r="O239">
            <v>178.07892920019199</v>
          </cell>
          <cell r="P239">
            <v>182.18491592203301</v>
          </cell>
          <cell r="Q239">
            <v>196.95147525000667</v>
          </cell>
          <cell r="R239">
            <v>179.44626852643736</v>
          </cell>
          <cell r="S239">
            <v>174.62927445866134</v>
          </cell>
          <cell r="T239">
            <v>179.042667976008</v>
          </cell>
          <cell r="U239">
            <v>182.51742155277836</v>
          </cell>
        </row>
        <row r="240">
          <cell r="K240">
            <v>197.19399999999999</v>
          </cell>
          <cell r="L240">
            <v>193.964</v>
          </cell>
          <cell r="M240">
            <v>192.00938550018299</v>
          </cell>
          <cell r="N240">
            <v>192.25490357567298</v>
          </cell>
          <cell r="O240">
            <v>192.86967397006597</v>
          </cell>
          <cell r="P240">
            <v>191.43987826512898</v>
          </cell>
          <cell r="Q240">
            <v>193.58563713882231</v>
          </cell>
          <cell r="R240">
            <v>187.21699999999998</v>
          </cell>
          <cell r="S240">
            <v>194.38912850006099</v>
          </cell>
          <cell r="T240">
            <v>192.18815193695596</v>
          </cell>
          <cell r="U240">
            <v>191.84497939395979</v>
          </cell>
        </row>
        <row r="241">
          <cell r="K241">
            <v>197.19399999999999</v>
          </cell>
          <cell r="L241">
            <v>193.964</v>
          </cell>
          <cell r="M241">
            <v>192.00938550018299</v>
          </cell>
          <cell r="N241">
            <v>192.25490357567298</v>
          </cell>
          <cell r="O241">
            <v>192.86967397006597</v>
          </cell>
          <cell r="P241">
            <v>191.43987826512898</v>
          </cell>
          <cell r="Q241">
            <v>193.58563713882231</v>
          </cell>
          <cell r="R241">
            <v>187.21699999999998</v>
          </cell>
          <cell r="S241">
            <v>194.38912850006099</v>
          </cell>
          <cell r="T241">
            <v>192.18815193695596</v>
          </cell>
          <cell r="U241">
            <v>191.84497939395979</v>
          </cell>
        </row>
        <row r="242">
          <cell r="K242">
            <v>-22.302099712515997</v>
          </cell>
          <cell r="L242">
            <v>-19.550935215029995</v>
          </cell>
          <cell r="M242">
            <v>-17.426527196652984</v>
          </cell>
          <cell r="N242">
            <v>-15.390744769873976</v>
          </cell>
          <cell r="O242">
            <v>-14.790744769873982</v>
          </cell>
          <cell r="P242">
            <v>-9.2549623430959684</v>
          </cell>
          <cell r="Q242">
            <v>3.3658381111843596</v>
          </cell>
          <cell r="R242">
            <v>-7.7707314735626198</v>
          </cell>
          <cell r="S242">
            <v>-19.759854041399649</v>
          </cell>
          <cell r="T242">
            <v>-13.145483960947956</v>
          </cell>
          <cell r="U242">
            <v>-9.3275578411814308</v>
          </cell>
        </row>
        <row r="243"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K244">
            <v>11.164</v>
          </cell>
          <cell r="L244">
            <v>11.164</v>
          </cell>
          <cell r="M244">
            <v>9.5</v>
          </cell>
          <cell r="N244">
            <v>9.6</v>
          </cell>
          <cell r="O244">
            <v>9.6</v>
          </cell>
          <cell r="P244">
            <v>9.5</v>
          </cell>
          <cell r="Q244">
            <v>13.142139999999998</v>
          </cell>
          <cell r="R244">
            <v>10.653333333333334</v>
          </cell>
          <cell r="S244">
            <v>10.609333333333334</v>
          </cell>
          <cell r="T244">
            <v>9.5666666666666664</v>
          </cell>
          <cell r="U244">
            <v>10.992868333333332</v>
          </cell>
        </row>
        <row r="246">
          <cell r="Q246">
            <v>3.659635868683929</v>
          </cell>
          <cell r="R246">
            <v>3.5908433324334377</v>
          </cell>
          <cell r="S246">
            <v>3.4036574007642977</v>
          </cell>
          <cell r="T246">
            <v>3.31492510777043</v>
          </cell>
          <cell r="U246">
            <v>3.4907941514495935</v>
          </cell>
        </row>
        <row r="247">
          <cell r="T247" t="str">
            <v>P&amp;A Turnrate F/Y:</v>
          </cell>
          <cell r="U247">
            <v>3.5265380336028711</v>
          </cell>
        </row>
        <row r="248">
          <cell r="T248" t="str">
            <v>Variable Turnrate F/Y:</v>
          </cell>
          <cell r="U248">
            <v>4.2088680669379421</v>
          </cell>
        </row>
        <row r="250">
          <cell r="K250">
            <v>28.912954700891873</v>
          </cell>
          <cell r="L250">
            <v>29.497873615365094</v>
          </cell>
          <cell r="M250">
            <v>29.83458714583832</v>
          </cell>
          <cell r="N250">
            <v>29.917579617111546</v>
          </cell>
          <cell r="O250">
            <v>29.636537525184764</v>
          </cell>
          <cell r="P250">
            <v>29.416167860457989</v>
          </cell>
          <cell r="Q250">
            <v>26.539927648525758</v>
          </cell>
          <cell r="R250">
            <v>27.283477271945426</v>
          </cell>
          <cell r="S250">
            <v>29.415138487365095</v>
          </cell>
          <cell r="T250">
            <v>29.656761667584764</v>
          </cell>
          <cell r="U250">
            <v>28.223826268855259</v>
          </cell>
        </row>
        <row r="251">
          <cell r="K251">
            <v>29.318000000000001</v>
          </cell>
          <cell r="L251">
            <v>28.254999999999999</v>
          </cell>
          <cell r="M251">
            <v>30.834587145838299</v>
          </cell>
          <cell r="N251">
            <v>30.9175796171115</v>
          </cell>
          <cell r="O251">
            <v>30.636537525184799</v>
          </cell>
          <cell r="P251">
            <v>30.416167860458</v>
          </cell>
          <cell r="Q251">
            <v>27.709000000000003</v>
          </cell>
          <cell r="R251">
            <v>28.253333333333334</v>
          </cell>
          <cell r="S251">
            <v>29.469195715279437</v>
          </cell>
          <cell r="T251">
            <v>30.656761667584764</v>
          </cell>
          <cell r="U251">
            <v>29.022072679049391</v>
          </cell>
        </row>
        <row r="255">
          <cell r="K255">
            <v>9.1369327558698394</v>
          </cell>
          <cell r="L255">
            <v>8.6940488181752986</v>
          </cell>
          <cell r="M255">
            <v>8.5184276462106183</v>
          </cell>
          <cell r="N255">
            <v>9.93852129911952</v>
          </cell>
          <cell r="O255">
            <v>8.860263114847351</v>
          </cell>
          <cell r="P255">
            <v>8.791640567399071</v>
          </cell>
          <cell r="Q255">
            <v>30.74239457222474</v>
          </cell>
          <cell r="R255">
            <v>29.760616243648879</v>
          </cell>
          <cell r="S255">
            <v>26.349409220255758</v>
          </cell>
          <cell r="T255">
            <v>27.590424981365942</v>
          </cell>
          <cell r="U255">
            <v>114.44284501749533</v>
          </cell>
        </row>
        <row r="256">
          <cell r="K256">
            <v>11.31</v>
          </cell>
          <cell r="L256">
            <v>8.9410000000000007</v>
          </cell>
          <cell r="M256">
            <v>8.8676452656479992</v>
          </cell>
          <cell r="N256">
            <v>9.7866694616879997</v>
          </cell>
          <cell r="O256">
            <v>9.7159197401119979</v>
          </cell>
          <cell r="P256">
            <v>8.9918222197039999</v>
          </cell>
          <cell r="Q256">
            <v>29.265999999999998</v>
          </cell>
          <cell r="R256">
            <v>29.27176</v>
          </cell>
          <cell r="S256">
            <v>29.118645265647999</v>
          </cell>
          <cell r="T256">
            <v>28.494411421503997</v>
          </cell>
          <cell r="U256">
            <v>116.15081668715199</v>
          </cell>
        </row>
        <row r="257">
          <cell r="K257">
            <v>11.31</v>
          </cell>
          <cell r="L257">
            <v>8.9410000000000007</v>
          </cell>
          <cell r="M257">
            <v>8.8676452656479992</v>
          </cell>
          <cell r="N257">
            <v>9.7866694616879997</v>
          </cell>
          <cell r="O257">
            <v>9.7159197401119979</v>
          </cell>
          <cell r="P257">
            <v>8.9918222197039999</v>
          </cell>
          <cell r="Q257">
            <v>29.265999999999998</v>
          </cell>
          <cell r="R257">
            <v>29.27176</v>
          </cell>
          <cell r="S257">
            <v>29.118645265647999</v>
          </cell>
          <cell r="T257">
            <v>28.494411421503997</v>
          </cell>
          <cell r="U257">
            <v>116.15081668715199</v>
          </cell>
        </row>
        <row r="258">
          <cell r="K258">
            <v>2.1730672441301611</v>
          </cell>
          <cell r="L258">
            <v>0.2469511818247021</v>
          </cell>
          <cell r="M258">
            <v>0.34921761943738083</v>
          </cell>
          <cell r="N258">
            <v>-0.15185183743152031</v>
          </cell>
          <cell r="O258">
            <v>0.85565662526464692</v>
          </cell>
          <cell r="P258">
            <v>0.2001816523049289</v>
          </cell>
          <cell r="Q258">
            <v>-1.4763945722247414</v>
          </cell>
          <cell r="R258">
            <v>-0.48885624364887903</v>
          </cell>
          <cell r="S258">
            <v>2.7692360453922404</v>
          </cell>
          <cell r="T258">
            <v>0.90398644013805551</v>
          </cell>
          <cell r="U258">
            <v>1.7079716696566578</v>
          </cell>
        </row>
        <row r="259"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1">
          <cell r="K261">
            <v>25.577003294832533</v>
          </cell>
          <cell r="L261">
            <v>25.664044761236209</v>
          </cell>
          <cell r="M261">
            <v>25.874677056514969</v>
          </cell>
          <cell r="N261">
            <v>25.734874958779294</v>
          </cell>
          <cell r="O261">
            <v>25.838402559752655</v>
          </cell>
          <cell r="P261">
            <v>25.979477997416268</v>
          </cell>
          <cell r="Q261">
            <v>26.23557244037114</v>
          </cell>
          <cell r="R261">
            <v>25.526173765680792</v>
          </cell>
          <cell r="S261">
            <v>25.705241704194567</v>
          </cell>
          <cell r="T261">
            <v>25.850918505316073</v>
          </cell>
          <cell r="U261">
            <v>25.82947660389064</v>
          </cell>
        </row>
        <row r="262">
          <cell r="K262">
            <v>24.263000000000002</v>
          </cell>
          <cell r="L262">
            <v>24.363000000000003</v>
          </cell>
          <cell r="M262">
            <v>25.419865341033798</v>
          </cell>
          <cell r="N262">
            <v>25.781569519448702</v>
          </cell>
          <cell r="O262">
            <v>25.885097120422099</v>
          </cell>
          <cell r="P262">
            <v>26.527678834236397</v>
          </cell>
          <cell r="Q262">
            <v>26.425000000000001</v>
          </cell>
          <cell r="R262">
            <v>25.129666666666665</v>
          </cell>
          <cell r="S262">
            <v>24.681955113677933</v>
          </cell>
          <cell r="T262">
            <v>26.064781824702397</v>
          </cell>
          <cell r="U262">
            <v>25.575350901261746</v>
          </cell>
        </row>
        <row r="263">
          <cell r="K263">
            <v>24.263000000000002</v>
          </cell>
          <cell r="L263">
            <v>24.363000000000003</v>
          </cell>
          <cell r="M263">
            <v>25.419865341033798</v>
          </cell>
          <cell r="N263">
            <v>25.781569519448702</v>
          </cell>
          <cell r="O263">
            <v>25.885097120422099</v>
          </cell>
          <cell r="P263">
            <v>26.527678834236397</v>
          </cell>
          <cell r="Q263">
            <v>26.425000000000001</v>
          </cell>
          <cell r="R263">
            <v>25.129666666666665</v>
          </cell>
          <cell r="S263">
            <v>24.681955113677933</v>
          </cell>
          <cell r="T263">
            <v>26.064781824702397</v>
          </cell>
          <cell r="U263">
            <v>25.575350901261746</v>
          </cell>
        </row>
        <row r="264">
          <cell r="K264">
            <v>1.3140032948325313</v>
          </cell>
          <cell r="L264">
            <v>1.3010447612362057</v>
          </cell>
          <cell r="M264">
            <v>0.45481171548117061</v>
          </cell>
          <cell r="N264">
            <v>-4.6694560669408247E-2</v>
          </cell>
          <cell r="O264">
            <v>-4.6694560669443774E-2</v>
          </cell>
          <cell r="P264">
            <v>-0.54820083682012921</v>
          </cell>
          <cell r="Q264">
            <v>-0.18942755962886082</v>
          </cell>
          <cell r="R264">
            <v>0.3965070990141264</v>
          </cell>
          <cell r="S264">
            <v>1.0232865905166335</v>
          </cell>
          <cell r="T264">
            <v>-0.21386331938632352</v>
          </cell>
          <cell r="U264">
            <v>0.25412570262889389</v>
          </cell>
        </row>
        <row r="265"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8">
          <cell r="Q268">
            <v>4.4300473036896877</v>
          </cell>
          <cell r="R268">
            <v>4.6593152847232355</v>
          </cell>
          <cell r="S268">
            <v>4.7190176193961877</v>
          </cell>
          <cell r="T268">
            <v>4.3728601471736033</v>
          </cell>
          <cell r="U268">
            <v>4.5415140983039946</v>
          </cell>
        </row>
        <row r="269">
          <cell r="T269" t="str">
            <v>P&amp;A Turnrate F/Y:</v>
          </cell>
          <cell r="U269">
            <v>4.5927490375690061</v>
          </cell>
        </row>
        <row r="270">
          <cell r="T270" t="str">
            <v>Variable Turnrate F/Y:</v>
          </cell>
          <cell r="U270">
            <v>4.9521729265282319</v>
          </cell>
        </row>
        <row r="272">
          <cell r="K272">
            <v>2.7325864545915026</v>
          </cell>
          <cell r="L272">
            <v>2.7790925201601002</v>
          </cell>
          <cell r="M272">
            <v>2.8046949697286974</v>
          </cell>
          <cell r="N272">
            <v>2.8089292784972946</v>
          </cell>
          <cell r="O272">
            <v>2.7825049504658916</v>
          </cell>
          <cell r="P272">
            <v>2.7611903952344896</v>
          </cell>
          <cell r="Q272">
            <v>2.5465086067485165</v>
          </cell>
          <cell r="R272">
            <v>2.6008639234543076</v>
          </cell>
          <cell r="S272">
            <v>2.7721246481601001</v>
          </cell>
          <cell r="T272">
            <v>2.7842082080658916</v>
          </cell>
          <cell r="U272">
            <v>2.6759263466072043</v>
          </cell>
        </row>
        <row r="273">
          <cell r="K273">
            <v>1.7130000000000001</v>
          </cell>
          <cell r="L273">
            <v>1.758</v>
          </cell>
          <cell r="M273">
            <v>1.8046949697287</v>
          </cell>
          <cell r="N273">
            <v>1.8089292784972901</v>
          </cell>
          <cell r="O273">
            <v>1.7825049504658899</v>
          </cell>
          <cell r="P273">
            <v>1.7611903952344901</v>
          </cell>
          <cell r="Q273">
            <v>2.0080000000000005</v>
          </cell>
          <cell r="R273">
            <v>1.7913333333333334</v>
          </cell>
          <cell r="S273">
            <v>1.7585649899095668</v>
          </cell>
          <cell r="T273">
            <v>1.7842082080658901</v>
          </cell>
          <cell r="U273">
            <v>1.8355266328271973</v>
          </cell>
        </row>
        <row r="274">
          <cell r="K274" t="str">
            <v>:</v>
          </cell>
          <cell r="L274" t="str">
            <v>:</v>
          </cell>
          <cell r="M274" t="str">
            <v>:</v>
          </cell>
          <cell r="N274" t="str">
            <v>:</v>
          </cell>
          <cell r="O274" t="str">
            <v>:</v>
          </cell>
          <cell r="P274" t="str">
            <v>:</v>
          </cell>
          <cell r="Q274" t="str">
            <v>:</v>
          </cell>
        </row>
        <row r="275">
          <cell r="K275">
            <v>345.87099999999998</v>
          </cell>
          <cell r="L275">
            <v>341.654</v>
          </cell>
          <cell r="M275">
            <v>341.2957997863578</v>
          </cell>
          <cell r="N275">
            <v>339.96534792915566</v>
          </cell>
          <cell r="O275">
            <v>341.28371411573903</v>
          </cell>
          <cell r="P275">
            <v>339.02690093720139</v>
          </cell>
          <cell r="Q275" t="str">
            <v>:</v>
          </cell>
        </row>
        <row r="276">
          <cell r="K276" t="str">
            <v>:</v>
          </cell>
          <cell r="L276" t="str">
            <v>:</v>
          </cell>
          <cell r="M276" t="str">
            <v>:</v>
          </cell>
          <cell r="N276" t="str">
            <v>:</v>
          </cell>
          <cell r="O276" t="str">
            <v>:</v>
          </cell>
          <cell r="P276" t="str">
            <v>:</v>
          </cell>
          <cell r="Q276" t="str">
            <v>:</v>
          </cell>
        </row>
        <row r="6459">
          <cell r="HB6459" t="str">
            <v>Copy Data Current Month into Previous Month</v>
          </cell>
        </row>
        <row r="6460">
          <cell r="GZ6460" t="str">
            <v>Title current month:</v>
          </cell>
          <cell r="HC6460" t="str">
            <v>\A</v>
          </cell>
          <cell r="HD6460" t="str">
            <v>/xlTitel laufender Monat:~TITA~</v>
          </cell>
        </row>
        <row r="6461">
          <cell r="GZ6461" t="str">
            <v>TITA:</v>
          </cell>
          <cell r="HA6461" t="str">
            <v>1996 9+3</v>
          </cell>
          <cell r="HD6461" t="str">
            <v>{goto}EAOCC~</v>
          </cell>
        </row>
        <row r="6462">
          <cell r="HD6462" t="str">
            <v>/rv~</v>
          </cell>
        </row>
        <row r="6463">
          <cell r="HD6463" t="str">
            <v>{down}~</v>
          </cell>
        </row>
        <row r="6464">
          <cell r="HD6464" t="str">
            <v>{goto}EAOIC~</v>
          </cell>
        </row>
        <row r="6465">
          <cell r="HD6465" t="str">
            <v>/rv~</v>
          </cell>
        </row>
        <row r="6466">
          <cell r="HD6466" t="str">
            <v>{down}~</v>
          </cell>
        </row>
        <row r="6467">
          <cell r="HD6467" t="str">
            <v>{goto}BCC~</v>
          </cell>
        </row>
        <row r="6468">
          <cell r="HD6468" t="str">
            <v>/rv{right 14}~</v>
          </cell>
        </row>
        <row r="6469">
          <cell r="HD6469" t="str">
            <v>{down}~</v>
          </cell>
        </row>
        <row r="6470">
          <cell r="HD6470" t="str">
            <v>{goto}BIC~</v>
          </cell>
        </row>
        <row r="6471">
          <cell r="HD6471" t="str">
            <v>/rv{right 20}~</v>
          </cell>
        </row>
        <row r="6472">
          <cell r="HD6472" t="str">
            <v>{down}~</v>
          </cell>
        </row>
        <row r="6473">
          <cell r="HD6473" t="str">
            <v>{goto}GCC~</v>
          </cell>
        </row>
        <row r="6474">
          <cell r="HD6474" t="str">
            <v>/rv{right 14}~</v>
          </cell>
        </row>
        <row r="6475">
          <cell r="HD6475" t="str">
            <v>{down}~</v>
          </cell>
        </row>
        <row r="6476">
          <cell r="HD6476" t="str">
            <v>{goto}GIC~</v>
          </cell>
        </row>
        <row r="6477">
          <cell r="HD6477" t="str">
            <v>/rv{right 20}~</v>
          </cell>
        </row>
        <row r="6478">
          <cell r="HD6478" t="str">
            <v>{down}~</v>
          </cell>
        </row>
        <row r="6479">
          <cell r="HD6479" t="str">
            <v>{goto}ECC~</v>
          </cell>
        </row>
        <row r="6480">
          <cell r="HD6480" t="str">
            <v>/rv{right 14}~</v>
          </cell>
        </row>
        <row r="6481">
          <cell r="HD6481" t="str">
            <v>{down}~</v>
          </cell>
        </row>
        <row r="6482">
          <cell r="HD6482" t="str">
            <v>{goto}EIC~</v>
          </cell>
        </row>
        <row r="6483">
          <cell r="HD6483" t="str">
            <v>/rv{right 20}~</v>
          </cell>
        </row>
        <row r="6484">
          <cell r="HD6484" t="str">
            <v>{down}~</v>
          </cell>
        </row>
        <row r="6485">
          <cell r="HD6485" t="str">
            <v>{goto}ESOC~</v>
          </cell>
        </row>
        <row r="6486">
          <cell r="HD6486" t="str">
            <v>/rv~</v>
          </cell>
        </row>
        <row r="6487">
          <cell r="HD6487" t="str">
            <v>{down}~</v>
          </cell>
        </row>
        <row r="6488">
          <cell r="HD6488" t="str">
            <v>{goto}ESOI~</v>
          </cell>
        </row>
        <row r="6489">
          <cell r="HD6489" t="str">
            <v>/rv~</v>
          </cell>
        </row>
        <row r="6490">
          <cell r="HD6490" t="str">
            <v>{down}~</v>
          </cell>
        </row>
        <row r="6491">
          <cell r="HD6491" t="str">
            <v>{goto}SC~</v>
          </cell>
        </row>
        <row r="6492">
          <cell r="HD6492" t="str">
            <v>/rv{right 14}~</v>
          </cell>
        </row>
        <row r="6493">
          <cell r="HD6493" t="str">
            <v>{down}~</v>
          </cell>
        </row>
        <row r="6494">
          <cell r="HD6494" t="str">
            <v>{goto}SI~</v>
          </cell>
        </row>
        <row r="6495">
          <cell r="HD6495" t="str">
            <v>/rv{right 14}~</v>
          </cell>
        </row>
        <row r="6496">
          <cell r="HD6496" t="str">
            <v>{down}~</v>
          </cell>
        </row>
        <row r="6497">
          <cell r="HD6497" t="str">
            <v>{goto}PC~</v>
          </cell>
        </row>
        <row r="6498">
          <cell r="HD6498" t="str">
            <v>/rv{right 14}~</v>
          </cell>
        </row>
        <row r="6499">
          <cell r="HD6499" t="str">
            <v>{down}~</v>
          </cell>
        </row>
        <row r="6500">
          <cell r="HD6500" t="str">
            <v>{goto}PI~</v>
          </cell>
        </row>
        <row r="6501">
          <cell r="HD6501" t="str">
            <v>/rv{right 14}~</v>
          </cell>
        </row>
        <row r="6502">
          <cell r="HD6502" t="str">
            <v>{down}~</v>
          </cell>
        </row>
        <row r="6503">
          <cell r="HD6503" t="str">
            <v>{goto}FC~</v>
          </cell>
        </row>
        <row r="6504">
          <cell r="HD6504" t="str">
            <v>/rv{right 14}~</v>
          </cell>
        </row>
        <row r="6505">
          <cell r="HD6505" t="str">
            <v>{down}~</v>
          </cell>
        </row>
        <row r="6506">
          <cell r="HD6506" t="str">
            <v>{goto}FI~</v>
          </cell>
        </row>
        <row r="6507">
          <cell r="HD6507" t="str">
            <v>/rv{right 14}~</v>
          </cell>
        </row>
        <row r="6508">
          <cell r="HD6508" t="str">
            <v>{down}~</v>
          </cell>
        </row>
        <row r="6509">
          <cell r="HD6509" t="str">
            <v>{goto}IC~</v>
          </cell>
        </row>
        <row r="6510">
          <cell r="HD6510" t="str">
            <v>/rv{right 14}~</v>
          </cell>
        </row>
        <row r="6511">
          <cell r="HD6511" t="str">
            <v>{down}~</v>
          </cell>
        </row>
        <row r="6512">
          <cell r="HD6512" t="str">
            <v>{goto}II~</v>
          </cell>
        </row>
        <row r="6513">
          <cell r="HD6513" t="str">
            <v>/rv{right 14}~</v>
          </cell>
        </row>
        <row r="6514">
          <cell r="HD6514" t="str">
            <v>{down}~</v>
          </cell>
        </row>
        <row r="6515">
          <cell r="HD6515" t="str">
            <v>{goto}EAOCU~</v>
          </cell>
        </row>
        <row r="6516">
          <cell r="HD6516" t="str">
            <v>/rv~</v>
          </cell>
        </row>
        <row r="6517">
          <cell r="HD6517" t="str">
            <v>{down}~</v>
          </cell>
        </row>
        <row r="6518">
          <cell r="HD6518" t="str">
            <v>{goto}EAOIU~</v>
          </cell>
        </row>
        <row r="6519">
          <cell r="HD6519" t="str">
            <v>/rv~</v>
          </cell>
        </row>
        <row r="6520">
          <cell r="HD6520" t="str">
            <v>{down}~</v>
          </cell>
        </row>
        <row r="6521">
          <cell r="HD6521" t="str">
            <v>{goto}BCU~</v>
          </cell>
        </row>
        <row r="6522">
          <cell r="HD6522" t="str">
            <v>/rv{right 14}~</v>
          </cell>
        </row>
        <row r="6523">
          <cell r="HD6523" t="str">
            <v>{down}~</v>
          </cell>
        </row>
        <row r="6524">
          <cell r="HD6524" t="str">
            <v>{goto}BIU~</v>
          </cell>
        </row>
        <row r="6525">
          <cell r="HD6525" t="str">
            <v>/rv{right 14}~</v>
          </cell>
        </row>
        <row r="6526">
          <cell r="HD6526" t="str">
            <v>{down}~</v>
          </cell>
        </row>
        <row r="6527">
          <cell r="HD6527" t="str">
            <v>{goto}GCU~</v>
          </cell>
        </row>
        <row r="6528">
          <cell r="HD6528" t="str">
            <v>/rv{right 14}~</v>
          </cell>
        </row>
        <row r="6529">
          <cell r="HD6529" t="str">
            <v>{down}~</v>
          </cell>
        </row>
        <row r="6530">
          <cell r="HD6530" t="str">
            <v>{goto}GIU~</v>
          </cell>
        </row>
        <row r="6531">
          <cell r="HD6531" t="str">
            <v>/rv{right 14}~</v>
          </cell>
        </row>
        <row r="6532">
          <cell r="HD6532" t="str">
            <v>{down}~</v>
          </cell>
        </row>
        <row r="6533">
          <cell r="HD6533" t="str">
            <v>{goto}ECU~</v>
          </cell>
        </row>
        <row r="6534">
          <cell r="HD6534" t="str">
            <v>/rv{right 14}~</v>
          </cell>
        </row>
        <row r="6535">
          <cell r="HD6535" t="str">
            <v>{down}~</v>
          </cell>
        </row>
        <row r="6536">
          <cell r="HD6536" t="str">
            <v>{goto}EIU~</v>
          </cell>
        </row>
        <row r="6537">
          <cell r="GZ6537" t="str">
            <v>Load Subtitles Projection</v>
          </cell>
          <cell r="HD6537" t="str">
            <v>/rv{right 14}~</v>
          </cell>
        </row>
        <row r="6538">
          <cell r="GZ6538" t="str">
            <v>current month:</v>
          </cell>
          <cell r="HD6538" t="str">
            <v>{down}~</v>
          </cell>
        </row>
        <row r="6539">
          <cell r="GZ6539" t="str">
            <v>TIT:</v>
          </cell>
          <cell r="HA6539" t="str">
            <v>9+3 Projection</v>
          </cell>
          <cell r="HD6539" t="str">
            <v>/xlTitel Projection laufender Monat:~TIT~</v>
          </cell>
        </row>
        <row r="6541">
          <cell r="HC6541" t="str">
            <v>Menumakros:</v>
          </cell>
        </row>
        <row r="6544">
          <cell r="HC6544" t="str">
            <v>\M</v>
          </cell>
          <cell r="HD6544" t="str">
            <v>{home}</v>
          </cell>
        </row>
        <row r="6545">
          <cell r="HD6545" t="str">
            <v>{menubranch MENU1}</v>
          </cell>
        </row>
        <row r="6547">
          <cell r="HC6547" t="str">
            <v>MENU1</v>
          </cell>
          <cell r="HD6547" t="str">
            <v>Prepare file for new month</v>
          </cell>
          <cell r="HE6547" t="str">
            <v>Quit</v>
          </cell>
        </row>
        <row r="6548">
          <cell r="HD6548" t="str">
            <v>Create New Month (will eliminate all data of prior month!)</v>
          </cell>
          <cell r="HE6548" t="str">
            <v>Return to Worksheet</v>
          </cell>
        </row>
        <row r="6549">
          <cell r="HD6549" t="str">
            <v>/xg\A~</v>
          </cell>
          <cell r="HE6549" t="str">
            <v>{quit}</v>
          </cell>
        </row>
        <row r="6551">
          <cell r="HC6551" t="str">
            <v>\A:</v>
          </cell>
          <cell r="HD6551" t="str">
            <v>- load titles current month</v>
          </cell>
        </row>
        <row r="6552">
          <cell r="HD6552" t="str">
            <v>- move data into previous month</v>
          </cell>
        </row>
        <row r="6553">
          <cell r="HD6553" t="str">
            <v>- load subtitles projection current month</v>
          </cell>
        </row>
        <row r="6554">
          <cell r="HD6554" t="str">
            <v>- load filename current month</v>
          </cell>
        </row>
        <row r="6556">
          <cell r="HC6556" t="str">
            <v>\M:</v>
          </cell>
          <cell r="HD6556" t="str">
            <v>- menumakro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E"/>
      <sheetName val="GD-OUTPUT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９０Ｎ車両開発委託の経費・工数集計（TMC）"/>
      <sheetName val="797T輸入部品リスト"/>
      <sheetName val="approval"/>
      <sheetName val="tooling"/>
      <sheetName val="Accounts"/>
      <sheetName val="ABC"/>
    </sheetNames>
    <definedNames>
      <definedName name="dispKanrihiNotice"/>
      <definedName name="Go_KibetsuSheet"/>
      <definedName name="Go_TukibetsuSheet"/>
      <definedName name="makeTable"/>
      <definedName name="recalcTabl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画面レイアウト案Tmp"/>
      <sheetName val="Pricing &amp; Costing"/>
    </sheetNames>
    <definedNames>
      <definedName name="dummy保存"/>
      <definedName name="dummy変更ボタン"/>
      <definedName name="Go予算申請書の作成画面"/>
      <definedName name="Go報告書Z別の作成"/>
      <definedName name="Go報告書実績"/>
      <definedName name="Go実績総括表"/>
      <definedName name="Go申請書Z別の作成"/>
      <definedName name="Go申請書別保存"/>
      <definedName name="Go申請総括表"/>
      <definedName name="Go申請総括表の作成"/>
      <definedName name="Go申請通知書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画面レイアウト案Tmp"/>
      <sheetName val="APP 4.3.2"/>
    </sheetNames>
    <definedNames>
      <definedName name="dummy印刷"/>
      <definedName name="dummy更新"/>
      <definedName name="Goグラフ例1"/>
      <definedName name="Go月度デｰタ再読込"/>
    </defined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画面レイアウト案2"/>
      <sheetName val="Control"/>
    </sheetNames>
    <definedNames>
      <definedName name="dummy工数読込"/>
    </defined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Info"/>
      <sheetName val="PRICEWALK 2015"/>
      <sheetName val="1EA14 Apr-Dec Discount &amp; Volume"/>
      <sheetName val="Group Sales 2015"/>
      <sheetName val="CBU Transfer price"/>
      <sheetName val="Gazette Price"/>
      <sheetName val="1EA14 vs OP-2015"/>
      <sheetName val="Sales Channel_Details"/>
      <sheetName val="Retail &amp; Group sales volume "/>
      <sheetName val="C200&amp;C250 CGI AVA OMV (W205)"/>
      <sheetName val="E300 Blue Tec OMV"/>
      <sheetName val="Assemble Fee"/>
      <sheetName val="PC Forecast"/>
      <sheetName val="2015 Changes"/>
    </sheetNames>
    <sheetDataSet>
      <sheetData sheetId="0" refreshError="1"/>
      <sheetData sheetId="1">
        <row r="4">
          <cell r="D4" t="str">
            <v>A200 (Company Car)
 With GST
 Apr - Dec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summary  0404"/>
      <sheetName val="Engine"/>
      <sheetName val="Local Content"/>
      <sheetName val="Vehicle Status-Location"/>
      <sheetName val="Pivot Table-Location"/>
      <sheetName val="Vehicle Status-Aging"/>
      <sheetName val="Pivot Table-Aging"/>
      <sheetName val="Vehicle Status-Download"/>
      <sheetName val="MB5L"/>
      <sheetName val="Company Car"/>
      <sheetName val="LF08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B2" t="str">
            <v>0000093382</v>
          </cell>
        </row>
        <row r="3">
          <cell r="B3" t="str">
            <v>0000094031</v>
          </cell>
        </row>
        <row r="4">
          <cell r="B4" t="str">
            <v>0000094070</v>
          </cell>
        </row>
        <row r="5">
          <cell r="B5" t="str">
            <v>0000094179</v>
          </cell>
        </row>
        <row r="6">
          <cell r="B6" t="str">
            <v>0000094297</v>
          </cell>
        </row>
        <row r="7">
          <cell r="B7" t="str">
            <v>0000094298</v>
          </cell>
        </row>
        <row r="8">
          <cell r="B8" t="str">
            <v>0000094299</v>
          </cell>
        </row>
        <row r="9">
          <cell r="B9" t="str">
            <v>0000094300</v>
          </cell>
        </row>
        <row r="10">
          <cell r="B10" t="str">
            <v>0000094301</v>
          </cell>
        </row>
        <row r="11">
          <cell r="B11" t="str">
            <v>0000094302</v>
          </cell>
        </row>
        <row r="12">
          <cell r="B12" t="str">
            <v>0000094303</v>
          </cell>
        </row>
        <row r="13">
          <cell r="B13" t="str">
            <v>0000094304</v>
          </cell>
        </row>
        <row r="14">
          <cell r="B14" t="str">
            <v>0000094305</v>
          </cell>
        </row>
        <row r="15">
          <cell r="B15" t="str">
            <v>0000094306</v>
          </cell>
        </row>
        <row r="16">
          <cell r="B16" t="str">
            <v>0000094307</v>
          </cell>
        </row>
        <row r="17">
          <cell r="B17" t="str">
            <v>0000094308</v>
          </cell>
        </row>
        <row r="18">
          <cell r="B18" t="str">
            <v>0000094309</v>
          </cell>
        </row>
        <row r="19">
          <cell r="B19" t="str">
            <v>0000094310</v>
          </cell>
        </row>
        <row r="20">
          <cell r="B20" t="str">
            <v>0000094313</v>
          </cell>
        </row>
        <row r="21">
          <cell r="B21" t="str">
            <v>0000094314</v>
          </cell>
        </row>
        <row r="22">
          <cell r="B22" t="str">
            <v>0000094315</v>
          </cell>
        </row>
        <row r="23">
          <cell r="B23" t="str">
            <v>0000094316</v>
          </cell>
        </row>
        <row r="24">
          <cell r="B24" t="str">
            <v>0000094546</v>
          </cell>
        </row>
        <row r="25">
          <cell r="B25" t="str">
            <v>0000094547</v>
          </cell>
        </row>
        <row r="26">
          <cell r="B26" t="str">
            <v>0000094548</v>
          </cell>
        </row>
        <row r="27">
          <cell r="B27" t="str">
            <v>0000094549</v>
          </cell>
        </row>
        <row r="28">
          <cell r="B28" t="str">
            <v>0000094550</v>
          </cell>
        </row>
        <row r="29">
          <cell r="B29" t="str">
            <v>0000094551</v>
          </cell>
        </row>
        <row r="30">
          <cell r="B30" t="str">
            <v>0000094552</v>
          </cell>
        </row>
        <row r="31">
          <cell r="B31" t="str">
            <v>0000094553</v>
          </cell>
        </row>
        <row r="32">
          <cell r="B32" t="str">
            <v>0000094554</v>
          </cell>
        </row>
        <row r="33">
          <cell r="B33" t="str">
            <v>0000094555</v>
          </cell>
        </row>
        <row r="34">
          <cell r="B34" t="str">
            <v>0000094556</v>
          </cell>
        </row>
        <row r="35">
          <cell r="B35" t="str">
            <v>0000094557</v>
          </cell>
        </row>
        <row r="36">
          <cell r="B36" t="str">
            <v>0000094558</v>
          </cell>
        </row>
        <row r="37">
          <cell r="B37" t="str">
            <v>0000094559</v>
          </cell>
        </row>
        <row r="38">
          <cell r="B38" t="str">
            <v>0000094560</v>
          </cell>
        </row>
        <row r="39">
          <cell r="B39" t="str">
            <v>0000094561</v>
          </cell>
        </row>
        <row r="40">
          <cell r="B40" t="str">
            <v>0000094562</v>
          </cell>
        </row>
        <row r="41">
          <cell r="B41" t="str">
            <v>0000094563</v>
          </cell>
        </row>
        <row r="42">
          <cell r="B42" t="str">
            <v>0000094564</v>
          </cell>
        </row>
        <row r="43">
          <cell r="B43" t="str">
            <v>0000094565</v>
          </cell>
        </row>
        <row r="44">
          <cell r="B44" t="str">
            <v>0000099765</v>
          </cell>
        </row>
        <row r="45">
          <cell r="B45" t="str">
            <v>0000102589</v>
          </cell>
        </row>
        <row r="46">
          <cell r="B46" t="str">
            <v>0000102590</v>
          </cell>
        </row>
        <row r="47">
          <cell r="B47" t="str">
            <v>0000102591</v>
          </cell>
        </row>
        <row r="48">
          <cell r="B48" t="str">
            <v>0000102592</v>
          </cell>
        </row>
        <row r="49">
          <cell r="B49" t="str">
            <v>0000102593</v>
          </cell>
        </row>
        <row r="50">
          <cell r="B50" t="str">
            <v>0000102594</v>
          </cell>
        </row>
        <row r="51">
          <cell r="B51" t="str">
            <v>0000102596</v>
          </cell>
        </row>
        <row r="52">
          <cell r="B52" t="str">
            <v>0000102597</v>
          </cell>
        </row>
        <row r="53">
          <cell r="B53" t="str">
            <v>0000102598</v>
          </cell>
        </row>
        <row r="54">
          <cell r="B54" t="str">
            <v>0000102599</v>
          </cell>
        </row>
        <row r="55">
          <cell r="B55" t="str">
            <v>0000102601</v>
          </cell>
        </row>
        <row r="56">
          <cell r="B56" t="str">
            <v>0000102603</v>
          </cell>
        </row>
        <row r="57">
          <cell r="B57" t="str">
            <v>0000102604</v>
          </cell>
        </row>
        <row r="58">
          <cell r="B58" t="str">
            <v>0000102605</v>
          </cell>
        </row>
        <row r="59">
          <cell r="B59" t="str">
            <v>0000102610</v>
          </cell>
        </row>
        <row r="60">
          <cell r="B60" t="str">
            <v>0000102611</v>
          </cell>
        </row>
        <row r="61">
          <cell r="B61" t="str">
            <v>0000102612</v>
          </cell>
        </row>
        <row r="62">
          <cell r="B62" t="str">
            <v>0000102616</v>
          </cell>
        </row>
        <row r="63">
          <cell r="B63" t="str">
            <v>0000103041</v>
          </cell>
        </row>
        <row r="64">
          <cell r="B64" t="str">
            <v>0000103309</v>
          </cell>
        </row>
        <row r="65">
          <cell r="B65" t="str">
            <v>0000104670</v>
          </cell>
        </row>
        <row r="66">
          <cell r="B66" t="str">
            <v>0000104671</v>
          </cell>
        </row>
        <row r="67">
          <cell r="B67" t="str">
            <v>0000104672</v>
          </cell>
        </row>
        <row r="68">
          <cell r="B68" t="str">
            <v>0000104673</v>
          </cell>
        </row>
        <row r="69">
          <cell r="B69" t="str">
            <v>0000104674</v>
          </cell>
        </row>
        <row r="70">
          <cell r="B70" t="str">
            <v>0000104675</v>
          </cell>
        </row>
        <row r="71">
          <cell r="B71" t="str">
            <v>0000104676</v>
          </cell>
        </row>
        <row r="72">
          <cell r="B72" t="str">
            <v>0000104677</v>
          </cell>
        </row>
        <row r="73">
          <cell r="B73" t="str">
            <v>0000104679</v>
          </cell>
        </row>
        <row r="74">
          <cell r="B74" t="str">
            <v>0000104680</v>
          </cell>
        </row>
        <row r="75">
          <cell r="B75" t="str">
            <v>0000104681</v>
          </cell>
        </row>
        <row r="76">
          <cell r="B76" t="str">
            <v>0000104682</v>
          </cell>
        </row>
        <row r="77">
          <cell r="B77" t="str">
            <v>0000104684</v>
          </cell>
        </row>
        <row r="78">
          <cell r="B78" t="str">
            <v>0000104685</v>
          </cell>
        </row>
        <row r="79">
          <cell r="B79" t="str">
            <v>0000104686</v>
          </cell>
        </row>
        <row r="80">
          <cell r="B80" t="str">
            <v>0000104687</v>
          </cell>
        </row>
        <row r="81">
          <cell r="B81" t="str">
            <v>0000104688</v>
          </cell>
        </row>
        <row r="82">
          <cell r="B82" t="str">
            <v>0000104689</v>
          </cell>
        </row>
        <row r="83">
          <cell r="B83" t="str">
            <v>0000104690</v>
          </cell>
        </row>
        <row r="84">
          <cell r="B84" t="str">
            <v>0000104691</v>
          </cell>
        </row>
        <row r="85">
          <cell r="B85" t="str">
            <v>0000104692</v>
          </cell>
        </row>
        <row r="86">
          <cell r="B86" t="str">
            <v>0000104693</v>
          </cell>
        </row>
        <row r="87">
          <cell r="B87" t="str">
            <v>0000104694</v>
          </cell>
        </row>
        <row r="88">
          <cell r="B88" t="str">
            <v>0000104695</v>
          </cell>
        </row>
        <row r="89">
          <cell r="B89" t="str">
            <v>0000104696</v>
          </cell>
        </row>
        <row r="90">
          <cell r="B90" t="str">
            <v>0000104697</v>
          </cell>
        </row>
        <row r="91">
          <cell r="B91" t="str">
            <v>0000104698</v>
          </cell>
        </row>
        <row r="92">
          <cell r="B92" t="str">
            <v>0000104699</v>
          </cell>
        </row>
        <row r="93">
          <cell r="B93" t="str">
            <v>0000104700</v>
          </cell>
        </row>
        <row r="94">
          <cell r="B94" t="str">
            <v>0000104701</v>
          </cell>
        </row>
        <row r="95">
          <cell r="B95" t="str">
            <v>0000104702</v>
          </cell>
        </row>
        <row r="96">
          <cell r="B96" t="str">
            <v>0000104703</v>
          </cell>
        </row>
        <row r="97">
          <cell r="B97" t="str">
            <v>0000104704</v>
          </cell>
        </row>
        <row r="98">
          <cell r="B98" t="str">
            <v>0000104705</v>
          </cell>
        </row>
        <row r="99">
          <cell r="B99" t="str">
            <v>0000104706</v>
          </cell>
        </row>
        <row r="100">
          <cell r="B100" t="str">
            <v>0000104707</v>
          </cell>
        </row>
        <row r="101">
          <cell r="B101" t="str">
            <v>0000104708</v>
          </cell>
        </row>
        <row r="102">
          <cell r="B102" t="str">
            <v>0000104709</v>
          </cell>
        </row>
        <row r="103">
          <cell r="B103" t="str">
            <v>0000104710</v>
          </cell>
        </row>
        <row r="104">
          <cell r="B104" t="str">
            <v>0000104711</v>
          </cell>
        </row>
        <row r="105">
          <cell r="B105" t="str">
            <v>0000104712</v>
          </cell>
        </row>
        <row r="106">
          <cell r="B106" t="str">
            <v>0000104714</v>
          </cell>
        </row>
        <row r="107">
          <cell r="B107" t="str">
            <v>0000104715</v>
          </cell>
        </row>
        <row r="108">
          <cell r="B108" t="str">
            <v>0000104718</v>
          </cell>
        </row>
        <row r="109">
          <cell r="B109" t="str">
            <v>0000104719</v>
          </cell>
        </row>
        <row r="110">
          <cell r="B110" t="str">
            <v>0000104720</v>
          </cell>
        </row>
        <row r="111">
          <cell r="B111" t="str">
            <v>0000104721</v>
          </cell>
        </row>
        <row r="112">
          <cell r="B112" t="str">
            <v>0000104722</v>
          </cell>
        </row>
        <row r="113">
          <cell r="B113" t="str">
            <v>0000104723</v>
          </cell>
        </row>
        <row r="114">
          <cell r="B114" t="str">
            <v>0000104724</v>
          </cell>
        </row>
        <row r="115">
          <cell r="B115" t="str">
            <v>0000104725</v>
          </cell>
        </row>
        <row r="116">
          <cell r="B116" t="str">
            <v>0000104726</v>
          </cell>
        </row>
        <row r="117">
          <cell r="B117" t="str">
            <v>0000104727</v>
          </cell>
        </row>
        <row r="118">
          <cell r="B118" t="str">
            <v>0000104728</v>
          </cell>
        </row>
        <row r="119">
          <cell r="B119" t="str">
            <v>0000104729</v>
          </cell>
        </row>
        <row r="120">
          <cell r="B120" t="str">
            <v>0000104730</v>
          </cell>
        </row>
        <row r="121">
          <cell r="B121" t="str">
            <v>0000104732</v>
          </cell>
        </row>
        <row r="122">
          <cell r="B122" t="str">
            <v>0000104733</v>
          </cell>
        </row>
        <row r="123">
          <cell r="B123" t="str">
            <v>0000104734</v>
          </cell>
        </row>
        <row r="124">
          <cell r="B124" t="str">
            <v>0000104735</v>
          </cell>
        </row>
        <row r="125">
          <cell r="B125" t="str">
            <v>0000104736</v>
          </cell>
        </row>
        <row r="126">
          <cell r="B126" t="str">
            <v>0000104737</v>
          </cell>
        </row>
        <row r="127">
          <cell r="B127" t="str">
            <v>0000104738</v>
          </cell>
        </row>
        <row r="128">
          <cell r="B128" t="str">
            <v>0000104739</v>
          </cell>
        </row>
        <row r="129">
          <cell r="B129" t="str">
            <v>0000104740</v>
          </cell>
        </row>
        <row r="130">
          <cell r="B130" t="str">
            <v>0000104741</v>
          </cell>
        </row>
        <row r="131">
          <cell r="B131" t="str">
            <v>0000104743</v>
          </cell>
        </row>
        <row r="132">
          <cell r="B132" t="str">
            <v>0000104744</v>
          </cell>
        </row>
        <row r="133">
          <cell r="B133" t="str">
            <v>0000104745</v>
          </cell>
        </row>
        <row r="134">
          <cell r="B134" t="str">
            <v>0000104746</v>
          </cell>
        </row>
        <row r="135">
          <cell r="B135" t="str">
            <v>0000104747</v>
          </cell>
        </row>
        <row r="136">
          <cell r="B136" t="str">
            <v>0000104748</v>
          </cell>
        </row>
        <row r="137">
          <cell r="B137" t="str">
            <v>0000104749</v>
          </cell>
        </row>
        <row r="138">
          <cell r="B138" t="str">
            <v>0000104750</v>
          </cell>
        </row>
        <row r="139">
          <cell r="B139" t="str">
            <v>0000104751</v>
          </cell>
        </row>
        <row r="140">
          <cell r="B140" t="str">
            <v>0000104752</v>
          </cell>
        </row>
        <row r="141">
          <cell r="B141" t="str">
            <v>0000104753</v>
          </cell>
        </row>
        <row r="142">
          <cell r="B142" t="str">
            <v>0000104754</v>
          </cell>
        </row>
        <row r="143">
          <cell r="B143" t="str">
            <v>0000104755</v>
          </cell>
        </row>
        <row r="144">
          <cell r="B144" t="str">
            <v>0000104756</v>
          </cell>
        </row>
        <row r="145">
          <cell r="B145" t="str">
            <v>0000104757</v>
          </cell>
        </row>
        <row r="146">
          <cell r="B146" t="str">
            <v>0000104758</v>
          </cell>
        </row>
        <row r="147">
          <cell r="B147" t="str">
            <v>0000104760</v>
          </cell>
        </row>
        <row r="148">
          <cell r="B148" t="str">
            <v>0000104761</v>
          </cell>
        </row>
        <row r="149">
          <cell r="B149" t="str">
            <v>0000104762</v>
          </cell>
        </row>
        <row r="150">
          <cell r="B150" t="str">
            <v>0000104763</v>
          </cell>
        </row>
        <row r="151">
          <cell r="B151" t="str">
            <v>0000104765</v>
          </cell>
        </row>
        <row r="152">
          <cell r="B152" t="str">
            <v>0000104829</v>
          </cell>
        </row>
        <row r="153">
          <cell r="B153" t="str">
            <v>0000104830</v>
          </cell>
        </row>
        <row r="154">
          <cell r="B154" t="str">
            <v>0000104831</v>
          </cell>
        </row>
        <row r="155">
          <cell r="B155" t="str">
            <v>0000104832</v>
          </cell>
        </row>
        <row r="156">
          <cell r="B156" t="str">
            <v>0000104833</v>
          </cell>
        </row>
        <row r="157">
          <cell r="B157" t="str">
            <v>0000104834</v>
          </cell>
        </row>
        <row r="158">
          <cell r="B158" t="str">
            <v>0000104835</v>
          </cell>
        </row>
        <row r="159">
          <cell r="B159" t="str">
            <v>0000104836</v>
          </cell>
        </row>
        <row r="160">
          <cell r="B160" t="str">
            <v>0000104837</v>
          </cell>
        </row>
        <row r="161">
          <cell r="B161" t="str">
            <v>0000104838</v>
          </cell>
        </row>
        <row r="162">
          <cell r="B162" t="str">
            <v>0000104839</v>
          </cell>
        </row>
        <row r="163">
          <cell r="B163" t="str">
            <v>0000104840</v>
          </cell>
        </row>
        <row r="164">
          <cell r="B164" t="str">
            <v>0000104841</v>
          </cell>
        </row>
        <row r="165">
          <cell r="B165" t="str">
            <v>0000104842</v>
          </cell>
        </row>
        <row r="166">
          <cell r="B166" t="str">
            <v>0000104843</v>
          </cell>
        </row>
        <row r="167">
          <cell r="B167" t="str">
            <v>0000104844</v>
          </cell>
        </row>
        <row r="168">
          <cell r="B168" t="str">
            <v>0000104845</v>
          </cell>
        </row>
        <row r="169">
          <cell r="B169" t="str">
            <v>0000104846</v>
          </cell>
        </row>
        <row r="170">
          <cell r="B170" t="str">
            <v>0000104847</v>
          </cell>
        </row>
        <row r="171">
          <cell r="B171" t="str">
            <v>0000104850</v>
          </cell>
        </row>
        <row r="172">
          <cell r="B172" t="str">
            <v>0000104851</v>
          </cell>
        </row>
        <row r="173">
          <cell r="B173" t="str">
            <v>0000104852</v>
          </cell>
        </row>
        <row r="174">
          <cell r="B174" t="str">
            <v>0000104853</v>
          </cell>
        </row>
        <row r="175">
          <cell r="B175" t="str">
            <v>0000104854</v>
          </cell>
        </row>
        <row r="176">
          <cell r="B176" t="str">
            <v>0000104856</v>
          </cell>
        </row>
        <row r="177">
          <cell r="B177" t="str">
            <v>0000104857</v>
          </cell>
        </row>
        <row r="178">
          <cell r="B178" t="str">
            <v>0000104858</v>
          </cell>
        </row>
        <row r="179">
          <cell r="B179" t="str">
            <v>0000104859</v>
          </cell>
        </row>
        <row r="180">
          <cell r="B180" t="str">
            <v>0000104860</v>
          </cell>
        </row>
        <row r="181">
          <cell r="B181" t="str">
            <v>0000104861</v>
          </cell>
        </row>
        <row r="182">
          <cell r="B182" t="str">
            <v>0000104862</v>
          </cell>
        </row>
        <row r="183">
          <cell r="B183" t="str">
            <v>0000104863</v>
          </cell>
        </row>
        <row r="184">
          <cell r="B184" t="str">
            <v>0000104864</v>
          </cell>
        </row>
        <row r="185">
          <cell r="B185" t="str">
            <v>0000104865</v>
          </cell>
        </row>
        <row r="186">
          <cell r="B186" t="str">
            <v>0000104866</v>
          </cell>
        </row>
        <row r="187">
          <cell r="B187" t="str">
            <v>0000104867</v>
          </cell>
        </row>
        <row r="188">
          <cell r="B188" t="str">
            <v>0000104868</v>
          </cell>
        </row>
        <row r="189">
          <cell r="B189" t="str">
            <v>0000104869</v>
          </cell>
        </row>
        <row r="190">
          <cell r="B190" t="str">
            <v>0000104871</v>
          </cell>
        </row>
        <row r="191">
          <cell r="B191" t="str">
            <v>0000104872</v>
          </cell>
        </row>
        <row r="192">
          <cell r="B192" t="str">
            <v>0000104873</v>
          </cell>
        </row>
        <row r="193">
          <cell r="B193" t="str">
            <v>0000104874</v>
          </cell>
        </row>
        <row r="194">
          <cell r="B194" t="str">
            <v>0000104875</v>
          </cell>
        </row>
        <row r="195">
          <cell r="B195" t="str">
            <v>0000104876</v>
          </cell>
        </row>
        <row r="196">
          <cell r="B196" t="str">
            <v>0000104877</v>
          </cell>
        </row>
        <row r="197">
          <cell r="B197" t="str">
            <v>0000104878</v>
          </cell>
        </row>
        <row r="198">
          <cell r="B198" t="str">
            <v>0000104880</v>
          </cell>
        </row>
        <row r="199">
          <cell r="B199" t="str">
            <v>0000104881</v>
          </cell>
        </row>
        <row r="200">
          <cell r="B200" t="str">
            <v>0000104882</v>
          </cell>
        </row>
        <row r="201">
          <cell r="B201" t="str">
            <v>0000104884</v>
          </cell>
        </row>
        <row r="202">
          <cell r="B202" t="str">
            <v>0000104885</v>
          </cell>
        </row>
        <row r="203">
          <cell r="B203" t="str">
            <v>0000104887</v>
          </cell>
        </row>
        <row r="204">
          <cell r="B204" t="str">
            <v>0000104888</v>
          </cell>
        </row>
        <row r="205">
          <cell r="B205" t="str">
            <v>0000104889</v>
          </cell>
        </row>
        <row r="206">
          <cell r="B206" t="str">
            <v>0000104890</v>
          </cell>
        </row>
        <row r="207">
          <cell r="B207" t="str">
            <v>0000104891</v>
          </cell>
        </row>
        <row r="208">
          <cell r="B208" t="str">
            <v>0000104892</v>
          </cell>
        </row>
        <row r="209">
          <cell r="B209" t="str">
            <v>0000107403</v>
          </cell>
        </row>
        <row r="210">
          <cell r="B210" t="str">
            <v>0000109757</v>
          </cell>
        </row>
        <row r="211">
          <cell r="B211" t="str">
            <v>0000109761</v>
          </cell>
        </row>
        <row r="212">
          <cell r="B212" t="str">
            <v>0000109762</v>
          </cell>
        </row>
        <row r="213">
          <cell r="B213" t="str">
            <v>0000109763</v>
          </cell>
        </row>
        <row r="214">
          <cell r="B214" t="str">
            <v>0000109771</v>
          </cell>
        </row>
        <row r="215">
          <cell r="B215" t="str">
            <v>0000109772</v>
          </cell>
        </row>
        <row r="216">
          <cell r="B216" t="str">
            <v>0000110023</v>
          </cell>
        </row>
        <row r="217">
          <cell r="B217" t="str">
            <v>0000110031</v>
          </cell>
        </row>
        <row r="218">
          <cell r="B218" t="str">
            <v>0000110288</v>
          </cell>
        </row>
        <row r="219">
          <cell r="B219" t="str">
            <v>0000110289</v>
          </cell>
        </row>
        <row r="220">
          <cell r="B220" t="str">
            <v>0000110296</v>
          </cell>
        </row>
        <row r="221">
          <cell r="B221" t="str">
            <v>0000110298</v>
          </cell>
        </row>
        <row r="222">
          <cell r="B222" t="str">
            <v>0000110299</v>
          </cell>
        </row>
        <row r="223">
          <cell r="B223" t="str">
            <v>0000110302</v>
          </cell>
        </row>
        <row r="224">
          <cell r="B224" t="str">
            <v>0000110303</v>
          </cell>
        </row>
        <row r="225">
          <cell r="B225" t="str">
            <v>0000110304</v>
          </cell>
        </row>
        <row r="226">
          <cell r="B226" t="str">
            <v>0000110305</v>
          </cell>
        </row>
        <row r="227">
          <cell r="B227" t="str">
            <v>0000110306</v>
          </cell>
        </row>
        <row r="228">
          <cell r="B228" t="str">
            <v>0000110307</v>
          </cell>
        </row>
        <row r="229">
          <cell r="B229" t="str">
            <v>0000110308</v>
          </cell>
        </row>
        <row r="230">
          <cell r="B230" t="str">
            <v>0000110309</v>
          </cell>
        </row>
        <row r="231">
          <cell r="B231" t="str">
            <v>0000110310</v>
          </cell>
        </row>
        <row r="232">
          <cell r="B232" t="str">
            <v>0000110311</v>
          </cell>
        </row>
        <row r="233">
          <cell r="B233" t="str">
            <v>0000110312</v>
          </cell>
        </row>
        <row r="234">
          <cell r="B234" t="str">
            <v>0000110313</v>
          </cell>
        </row>
        <row r="235">
          <cell r="B235" t="str">
            <v>0000110314</v>
          </cell>
        </row>
        <row r="236">
          <cell r="B236" t="str">
            <v>0000110315</v>
          </cell>
        </row>
        <row r="237">
          <cell r="B237" t="str">
            <v>0000110316</v>
          </cell>
        </row>
        <row r="238">
          <cell r="B238" t="str">
            <v>0000110317</v>
          </cell>
        </row>
        <row r="239">
          <cell r="B239" t="str">
            <v>0000110318</v>
          </cell>
        </row>
        <row r="240">
          <cell r="B240" t="str">
            <v>0000110319</v>
          </cell>
        </row>
        <row r="241">
          <cell r="B241" t="str">
            <v>0000110320</v>
          </cell>
        </row>
        <row r="242">
          <cell r="B242" t="str">
            <v>0000110321</v>
          </cell>
        </row>
        <row r="243">
          <cell r="B243" t="str">
            <v>0000110322</v>
          </cell>
        </row>
        <row r="244">
          <cell r="B244" t="str">
            <v>0000110323</v>
          </cell>
        </row>
        <row r="245">
          <cell r="B245" t="str">
            <v>0000110324</v>
          </cell>
        </row>
        <row r="246">
          <cell r="B246" t="str">
            <v>0000110325</v>
          </cell>
        </row>
        <row r="247">
          <cell r="B247" t="str">
            <v>0000110326</v>
          </cell>
        </row>
        <row r="248">
          <cell r="B248" t="str">
            <v>0000110327</v>
          </cell>
        </row>
        <row r="249">
          <cell r="B249" t="str">
            <v>0000110328</v>
          </cell>
        </row>
        <row r="250">
          <cell r="B250" t="str">
            <v>0000110329</v>
          </cell>
        </row>
        <row r="251">
          <cell r="B251" t="str">
            <v>0000110330</v>
          </cell>
        </row>
        <row r="252">
          <cell r="B252" t="str">
            <v>0000110331</v>
          </cell>
        </row>
        <row r="253">
          <cell r="B253" t="str">
            <v>0000110332</v>
          </cell>
        </row>
        <row r="254">
          <cell r="B254" t="str">
            <v>0000110333</v>
          </cell>
        </row>
        <row r="255">
          <cell r="B255" t="str">
            <v>0000110334</v>
          </cell>
        </row>
        <row r="256">
          <cell r="B256" t="str">
            <v>0000110335</v>
          </cell>
        </row>
        <row r="257">
          <cell r="B257" t="str">
            <v>0000110336</v>
          </cell>
        </row>
        <row r="258">
          <cell r="B258" t="str">
            <v>0000110337</v>
          </cell>
        </row>
        <row r="259">
          <cell r="B259" t="str">
            <v>0000110338</v>
          </cell>
        </row>
        <row r="260">
          <cell r="B260" t="str">
            <v>0000110339</v>
          </cell>
        </row>
        <row r="261">
          <cell r="B261" t="str">
            <v>0000110340</v>
          </cell>
        </row>
        <row r="262">
          <cell r="B262" t="str">
            <v>0000110341</v>
          </cell>
        </row>
        <row r="263">
          <cell r="B263" t="str">
            <v>0000110342</v>
          </cell>
        </row>
        <row r="264">
          <cell r="B264" t="str">
            <v>0000110343</v>
          </cell>
        </row>
        <row r="265">
          <cell r="B265" t="str">
            <v>0000110344</v>
          </cell>
        </row>
        <row r="266">
          <cell r="B266" t="str">
            <v>0000110388</v>
          </cell>
        </row>
        <row r="267">
          <cell r="B267" t="str">
            <v>0000115659</v>
          </cell>
        </row>
        <row r="268">
          <cell r="B268" t="str">
            <v>0000115660</v>
          </cell>
        </row>
        <row r="269">
          <cell r="B269" t="str">
            <v>0000115661</v>
          </cell>
        </row>
        <row r="270">
          <cell r="B270" t="str">
            <v>0000115672</v>
          </cell>
        </row>
        <row r="271">
          <cell r="B271" t="str">
            <v>0000115680</v>
          </cell>
        </row>
        <row r="272">
          <cell r="B272" t="str">
            <v>0000115686</v>
          </cell>
        </row>
        <row r="273">
          <cell r="B273" t="str">
            <v>0000115690</v>
          </cell>
        </row>
        <row r="274">
          <cell r="B274" t="str">
            <v>0000115826</v>
          </cell>
        </row>
        <row r="275">
          <cell r="B275" t="str">
            <v>0000115827</v>
          </cell>
        </row>
        <row r="276">
          <cell r="B276" t="str">
            <v>0000115832</v>
          </cell>
        </row>
        <row r="277">
          <cell r="B277" t="str">
            <v>0000115834</v>
          </cell>
        </row>
        <row r="278">
          <cell r="B278" t="str">
            <v>0000115837</v>
          </cell>
        </row>
        <row r="279">
          <cell r="B279" t="str">
            <v>0000115838</v>
          </cell>
        </row>
        <row r="280">
          <cell r="B280" t="str">
            <v>0000115839</v>
          </cell>
        </row>
        <row r="281">
          <cell r="B281" t="str">
            <v>0000115852</v>
          </cell>
        </row>
        <row r="282">
          <cell r="B282" t="str">
            <v>0000115858</v>
          </cell>
        </row>
        <row r="283">
          <cell r="B283" t="str">
            <v>0000115863</v>
          </cell>
        </row>
        <row r="284">
          <cell r="B284" t="str">
            <v>0000115868</v>
          </cell>
        </row>
        <row r="285">
          <cell r="B285" t="str">
            <v>0000115874</v>
          </cell>
        </row>
        <row r="286">
          <cell r="B286" t="str">
            <v>0000115876</v>
          </cell>
        </row>
        <row r="287">
          <cell r="B287" t="str">
            <v>0000115877</v>
          </cell>
        </row>
        <row r="288">
          <cell r="B288" t="str">
            <v>0000115968</v>
          </cell>
        </row>
        <row r="289">
          <cell r="B289" t="str">
            <v>0000115969</v>
          </cell>
        </row>
        <row r="290">
          <cell r="B290" t="str">
            <v>0000115975</v>
          </cell>
        </row>
        <row r="291">
          <cell r="B291" t="str">
            <v>0000116002</v>
          </cell>
        </row>
        <row r="292">
          <cell r="B292" t="str">
            <v>0000116004</v>
          </cell>
        </row>
        <row r="293">
          <cell r="B293" t="str">
            <v>0000116006</v>
          </cell>
        </row>
        <row r="294">
          <cell r="B294" t="str">
            <v>0000116009</v>
          </cell>
        </row>
        <row r="295">
          <cell r="B295" t="str">
            <v>0000116010</v>
          </cell>
        </row>
        <row r="296">
          <cell r="B296" t="str">
            <v>0000116011</v>
          </cell>
        </row>
        <row r="297">
          <cell r="B297" t="str">
            <v>0000116030</v>
          </cell>
        </row>
        <row r="298">
          <cell r="B298" t="str">
            <v>0000116078</v>
          </cell>
        </row>
        <row r="299">
          <cell r="B299" t="str">
            <v>0000116083</v>
          </cell>
        </row>
        <row r="300">
          <cell r="B300" t="str">
            <v>0000116090</v>
          </cell>
        </row>
        <row r="301">
          <cell r="B301" t="str">
            <v>0000116092</v>
          </cell>
        </row>
        <row r="302">
          <cell r="B302" t="str">
            <v>0000116093</v>
          </cell>
        </row>
        <row r="303">
          <cell r="B303" t="str">
            <v>0000116094</v>
          </cell>
        </row>
        <row r="304">
          <cell r="B304" t="str">
            <v>0000116095</v>
          </cell>
        </row>
        <row r="305">
          <cell r="B305" t="str">
            <v>0000116110</v>
          </cell>
        </row>
        <row r="306">
          <cell r="B306" t="str">
            <v>0000116111</v>
          </cell>
        </row>
        <row r="307">
          <cell r="B307" t="str">
            <v>0000116112</v>
          </cell>
        </row>
        <row r="308">
          <cell r="B308" t="str">
            <v>0000116116</v>
          </cell>
        </row>
        <row r="309">
          <cell r="B309" t="str">
            <v>0000116117</v>
          </cell>
        </row>
        <row r="310">
          <cell r="B310" t="str">
            <v>0000116120</v>
          </cell>
        </row>
        <row r="311">
          <cell r="B311" t="str">
            <v>0000116121</v>
          </cell>
        </row>
        <row r="312">
          <cell r="B312" t="str">
            <v>0000116122</v>
          </cell>
        </row>
        <row r="313">
          <cell r="B313" t="str">
            <v>0000116123</v>
          </cell>
        </row>
        <row r="314">
          <cell r="B314" t="str">
            <v>0000116129</v>
          </cell>
        </row>
        <row r="315">
          <cell r="B315" t="str">
            <v>0000116141</v>
          </cell>
        </row>
        <row r="316">
          <cell r="B316" t="str">
            <v>0000116325</v>
          </cell>
        </row>
        <row r="317">
          <cell r="B317" t="str">
            <v>0000116326</v>
          </cell>
        </row>
        <row r="318">
          <cell r="B318" t="str">
            <v>0000116327</v>
          </cell>
        </row>
        <row r="319">
          <cell r="B319" t="str">
            <v>0000116328</v>
          </cell>
        </row>
        <row r="320">
          <cell r="B320" t="str">
            <v>0000116329</v>
          </cell>
        </row>
        <row r="321">
          <cell r="B321" t="str">
            <v>0000116978</v>
          </cell>
        </row>
        <row r="322">
          <cell r="B322" t="str">
            <v>0000117006</v>
          </cell>
        </row>
        <row r="323">
          <cell r="B323" t="str">
            <v>0000117008</v>
          </cell>
        </row>
        <row r="324">
          <cell r="B324" t="str">
            <v>0000117010</v>
          </cell>
        </row>
        <row r="325">
          <cell r="B325" t="str">
            <v>0000117012</v>
          </cell>
        </row>
        <row r="326">
          <cell r="B326" t="str">
            <v>0000117015</v>
          </cell>
        </row>
        <row r="327">
          <cell r="B327" t="str">
            <v>0000117016</v>
          </cell>
        </row>
        <row r="328">
          <cell r="B328" t="str">
            <v>0000117017</v>
          </cell>
        </row>
        <row r="329">
          <cell r="B329" t="str">
            <v>0000117025</v>
          </cell>
        </row>
        <row r="330">
          <cell r="B330" t="str">
            <v>0000117028</v>
          </cell>
        </row>
        <row r="331">
          <cell r="B331" t="str">
            <v>0000117032</v>
          </cell>
        </row>
        <row r="332">
          <cell r="B332" t="str">
            <v>0000120060</v>
          </cell>
        </row>
        <row r="333">
          <cell r="B333" t="str">
            <v>0000120062</v>
          </cell>
        </row>
        <row r="334">
          <cell r="B334" t="str">
            <v>0000120064</v>
          </cell>
        </row>
        <row r="335">
          <cell r="B335" t="str">
            <v>0000120065</v>
          </cell>
        </row>
        <row r="336">
          <cell r="B336" t="str">
            <v>0000120067</v>
          </cell>
        </row>
        <row r="337">
          <cell r="B337" t="str">
            <v>0000120072</v>
          </cell>
        </row>
        <row r="338">
          <cell r="B338" t="str">
            <v>0000120073</v>
          </cell>
        </row>
        <row r="339">
          <cell r="B339" t="str">
            <v>0000120077</v>
          </cell>
        </row>
        <row r="340">
          <cell r="B340" t="str">
            <v>0000120078</v>
          </cell>
        </row>
        <row r="341">
          <cell r="B341" t="str">
            <v>0000120079</v>
          </cell>
        </row>
        <row r="342">
          <cell r="B342" t="str">
            <v>0000120080</v>
          </cell>
        </row>
        <row r="343">
          <cell r="B343" t="str">
            <v>0000120081</v>
          </cell>
        </row>
        <row r="344">
          <cell r="B344" t="str">
            <v>0000120082</v>
          </cell>
        </row>
        <row r="345">
          <cell r="B345" t="str">
            <v>0000120083</v>
          </cell>
        </row>
        <row r="346">
          <cell r="B346" t="str">
            <v>0000120084</v>
          </cell>
        </row>
        <row r="347">
          <cell r="B347" t="str">
            <v>0000120085</v>
          </cell>
        </row>
        <row r="348">
          <cell r="B348" t="str">
            <v>0000120086</v>
          </cell>
        </row>
        <row r="349">
          <cell r="B349" t="str">
            <v>0000120087</v>
          </cell>
        </row>
        <row r="350">
          <cell r="B350" t="str">
            <v>0000120088</v>
          </cell>
        </row>
        <row r="351">
          <cell r="B351" t="str">
            <v>0000120089</v>
          </cell>
        </row>
        <row r="352">
          <cell r="B352" t="str">
            <v>0000120090</v>
          </cell>
        </row>
        <row r="353">
          <cell r="B353" t="str">
            <v>0000120091</v>
          </cell>
        </row>
        <row r="354">
          <cell r="B354" t="str">
            <v>0000120092</v>
          </cell>
        </row>
        <row r="355">
          <cell r="B355" t="str">
            <v>0000120103</v>
          </cell>
        </row>
        <row r="356">
          <cell r="B356" t="str">
            <v>0000120104</v>
          </cell>
        </row>
        <row r="357">
          <cell r="B357" t="str">
            <v>0000120105</v>
          </cell>
        </row>
        <row r="358">
          <cell r="B358" t="str">
            <v>0000120106</v>
          </cell>
        </row>
        <row r="359">
          <cell r="B359" t="str">
            <v>0000120107</v>
          </cell>
        </row>
        <row r="360">
          <cell r="B360" t="str">
            <v>0000120108</v>
          </cell>
        </row>
        <row r="361">
          <cell r="B361" t="str">
            <v>0000120109</v>
          </cell>
        </row>
        <row r="362">
          <cell r="B362" t="str">
            <v>0000120110</v>
          </cell>
        </row>
        <row r="363">
          <cell r="B363" t="str">
            <v>0000120111</v>
          </cell>
        </row>
        <row r="364">
          <cell r="B364" t="str">
            <v>0000120112</v>
          </cell>
        </row>
        <row r="365">
          <cell r="B365" t="str">
            <v>0000120113</v>
          </cell>
        </row>
        <row r="366">
          <cell r="B366" t="str">
            <v>0000120114</v>
          </cell>
        </row>
        <row r="367">
          <cell r="B367" t="str">
            <v>0000120115</v>
          </cell>
        </row>
        <row r="368">
          <cell r="B368" t="str">
            <v>0000120116</v>
          </cell>
        </row>
        <row r="369">
          <cell r="B369" t="str">
            <v>0000120117</v>
          </cell>
        </row>
        <row r="370">
          <cell r="B370" t="str">
            <v>0000120118</v>
          </cell>
        </row>
        <row r="371">
          <cell r="B371" t="str">
            <v>0000120119</v>
          </cell>
        </row>
        <row r="372">
          <cell r="B372" t="str">
            <v>0000120120</v>
          </cell>
        </row>
        <row r="373">
          <cell r="B373" t="str">
            <v>0000120121</v>
          </cell>
        </row>
        <row r="374">
          <cell r="B374" t="str">
            <v>0000120122</v>
          </cell>
        </row>
        <row r="375">
          <cell r="B375" t="str">
            <v>0000120210</v>
          </cell>
        </row>
        <row r="376">
          <cell r="B376" t="str">
            <v>0000120334</v>
          </cell>
        </row>
        <row r="377">
          <cell r="B377" t="str">
            <v>0000120335</v>
          </cell>
        </row>
        <row r="378">
          <cell r="B378" t="str">
            <v>0000120336</v>
          </cell>
        </row>
        <row r="379">
          <cell r="B379" t="str">
            <v>0000120337</v>
          </cell>
        </row>
        <row r="380">
          <cell r="B380" t="str">
            <v>0000120338</v>
          </cell>
        </row>
        <row r="381">
          <cell r="B381" t="str">
            <v>0000120339</v>
          </cell>
        </row>
        <row r="382">
          <cell r="B382" t="str">
            <v>0000120340</v>
          </cell>
        </row>
        <row r="383">
          <cell r="B383" t="str">
            <v>0000120341</v>
          </cell>
        </row>
        <row r="384">
          <cell r="B384" t="str">
            <v>0000120342</v>
          </cell>
        </row>
        <row r="385">
          <cell r="B385" t="str">
            <v>0000120343</v>
          </cell>
        </row>
        <row r="386">
          <cell r="B386" t="str">
            <v>0000120344</v>
          </cell>
        </row>
        <row r="387">
          <cell r="B387" t="str">
            <v>0000120345</v>
          </cell>
        </row>
        <row r="388">
          <cell r="B388" t="str">
            <v>0000120346</v>
          </cell>
        </row>
        <row r="389">
          <cell r="B389" t="str">
            <v>0000120347</v>
          </cell>
        </row>
        <row r="390">
          <cell r="B390" t="str">
            <v>0000120348</v>
          </cell>
        </row>
        <row r="391">
          <cell r="B391" t="str">
            <v>0000120349</v>
          </cell>
        </row>
        <row r="392">
          <cell r="B392" t="str">
            <v>0000120350</v>
          </cell>
        </row>
        <row r="393">
          <cell r="B393" t="str">
            <v>0000120351</v>
          </cell>
        </row>
        <row r="394">
          <cell r="B394" t="str">
            <v>0000120352</v>
          </cell>
        </row>
        <row r="395">
          <cell r="B395" t="str">
            <v>0000120353</v>
          </cell>
        </row>
        <row r="396">
          <cell r="B396" t="str">
            <v>0000120370</v>
          </cell>
        </row>
        <row r="397">
          <cell r="B397" t="str">
            <v>0000120371</v>
          </cell>
        </row>
        <row r="398">
          <cell r="B398" t="str">
            <v>0000120372</v>
          </cell>
        </row>
        <row r="399">
          <cell r="B399" t="str">
            <v>0000120373</v>
          </cell>
        </row>
        <row r="400">
          <cell r="B400" t="str">
            <v>0000120374</v>
          </cell>
        </row>
        <row r="401">
          <cell r="B401" t="str">
            <v>0000120375</v>
          </cell>
        </row>
        <row r="402">
          <cell r="B402" t="str">
            <v>0000120376</v>
          </cell>
        </row>
        <row r="403">
          <cell r="B403" t="str">
            <v>0000120377</v>
          </cell>
        </row>
        <row r="404">
          <cell r="B404" t="str">
            <v>0000120559</v>
          </cell>
        </row>
        <row r="405">
          <cell r="B405" t="str">
            <v>0000120560</v>
          </cell>
        </row>
        <row r="406">
          <cell r="B406" t="str">
            <v>0000120561</v>
          </cell>
        </row>
        <row r="407">
          <cell r="B407" t="str">
            <v>0000120562</v>
          </cell>
        </row>
        <row r="408">
          <cell r="B408" t="str">
            <v>0000120563</v>
          </cell>
        </row>
        <row r="409">
          <cell r="B409" t="str">
            <v>0000120564</v>
          </cell>
        </row>
        <row r="410">
          <cell r="B410" t="str">
            <v>0000120565</v>
          </cell>
        </row>
        <row r="411">
          <cell r="B411" t="str">
            <v>0000120566</v>
          </cell>
        </row>
        <row r="412">
          <cell r="B412" t="str">
            <v>0000120567</v>
          </cell>
        </row>
        <row r="413">
          <cell r="B413" t="str">
            <v>0000120568</v>
          </cell>
        </row>
        <row r="414">
          <cell r="B414" t="str">
            <v>0000120569</v>
          </cell>
        </row>
        <row r="415">
          <cell r="B415" t="str">
            <v>0000120678</v>
          </cell>
        </row>
        <row r="416">
          <cell r="B416" t="str">
            <v>0000120679</v>
          </cell>
        </row>
        <row r="417">
          <cell r="B417" t="str">
            <v>0000120680</v>
          </cell>
        </row>
        <row r="418">
          <cell r="B418" t="str">
            <v>0000120681</v>
          </cell>
        </row>
        <row r="419">
          <cell r="B419" t="str">
            <v>0000120682</v>
          </cell>
        </row>
        <row r="420">
          <cell r="B420" t="str">
            <v>0000120683</v>
          </cell>
        </row>
        <row r="421">
          <cell r="B421" t="str">
            <v>0000120695</v>
          </cell>
        </row>
        <row r="422">
          <cell r="B422" t="str">
            <v>0000120698</v>
          </cell>
        </row>
        <row r="423">
          <cell r="B423" t="str">
            <v>0000120699</v>
          </cell>
        </row>
        <row r="424">
          <cell r="B424" t="str">
            <v>0000120700</v>
          </cell>
        </row>
        <row r="425">
          <cell r="B425" t="str">
            <v>0000120701</v>
          </cell>
        </row>
        <row r="426">
          <cell r="B426" t="str">
            <v>0000120870</v>
          </cell>
        </row>
        <row r="427">
          <cell r="B427" t="str">
            <v>0000120871</v>
          </cell>
        </row>
        <row r="428">
          <cell r="B428" t="str">
            <v>0000120872</v>
          </cell>
        </row>
        <row r="429">
          <cell r="B429" t="str">
            <v>0000120873</v>
          </cell>
        </row>
        <row r="430">
          <cell r="B430" t="str">
            <v>0000120874</v>
          </cell>
        </row>
        <row r="431">
          <cell r="B431" t="str">
            <v>0000120875</v>
          </cell>
        </row>
        <row r="432">
          <cell r="B432" t="str">
            <v>0000120876</v>
          </cell>
        </row>
        <row r="433">
          <cell r="B433" t="str">
            <v>0000120877</v>
          </cell>
        </row>
        <row r="434">
          <cell r="B434" t="str">
            <v>0000120878</v>
          </cell>
        </row>
        <row r="435">
          <cell r="B435" t="str">
            <v>0000120879</v>
          </cell>
        </row>
        <row r="436">
          <cell r="B436" t="str">
            <v>0000120880</v>
          </cell>
        </row>
        <row r="437">
          <cell r="B437" t="str">
            <v>0000120881</v>
          </cell>
        </row>
        <row r="438">
          <cell r="B438" t="str">
            <v>0000120882</v>
          </cell>
        </row>
        <row r="439">
          <cell r="B439" t="str">
            <v>0000120883</v>
          </cell>
        </row>
        <row r="440">
          <cell r="B440" t="str">
            <v>0000120884</v>
          </cell>
        </row>
        <row r="441">
          <cell r="B441" t="str">
            <v>0000120885</v>
          </cell>
        </row>
        <row r="442">
          <cell r="B442" t="str">
            <v>0000120886</v>
          </cell>
        </row>
        <row r="443">
          <cell r="B443" t="str">
            <v>0000120887</v>
          </cell>
        </row>
        <row r="444">
          <cell r="B444" t="str">
            <v>0000120888</v>
          </cell>
        </row>
        <row r="445">
          <cell r="B445" t="str">
            <v>0000120889</v>
          </cell>
        </row>
        <row r="446">
          <cell r="B446" t="str">
            <v>0000123166</v>
          </cell>
        </row>
        <row r="447">
          <cell r="B447" t="str">
            <v>0000123168</v>
          </cell>
        </row>
        <row r="448">
          <cell r="B448" t="str">
            <v>0000123172</v>
          </cell>
        </row>
        <row r="449">
          <cell r="B449" t="str">
            <v>0000123212</v>
          </cell>
        </row>
        <row r="450">
          <cell r="B450" t="str">
            <v>0000125609</v>
          </cell>
        </row>
        <row r="451">
          <cell r="B451" t="str">
            <v>0000125610</v>
          </cell>
        </row>
        <row r="452">
          <cell r="B452" t="str">
            <v>0000125611</v>
          </cell>
        </row>
        <row r="453">
          <cell r="B453" t="str">
            <v>0000125614</v>
          </cell>
        </row>
        <row r="454">
          <cell r="B454" t="str">
            <v>0000125615</v>
          </cell>
        </row>
        <row r="455">
          <cell r="B455" t="str">
            <v>0000129245</v>
          </cell>
        </row>
        <row r="456">
          <cell r="B456" t="str">
            <v>0000129246</v>
          </cell>
        </row>
        <row r="457">
          <cell r="B457" t="str">
            <v>0000129247</v>
          </cell>
        </row>
        <row r="458">
          <cell r="B458" t="str">
            <v>0000129248</v>
          </cell>
        </row>
        <row r="459">
          <cell r="B459" t="str">
            <v>0000129249</v>
          </cell>
        </row>
        <row r="460">
          <cell r="B460" t="str">
            <v>0000129250</v>
          </cell>
        </row>
        <row r="461">
          <cell r="B461" t="str">
            <v>0000129251</v>
          </cell>
        </row>
        <row r="462">
          <cell r="B462" t="str">
            <v>0000129252</v>
          </cell>
        </row>
        <row r="463">
          <cell r="B463" t="str">
            <v>0000129253</v>
          </cell>
        </row>
        <row r="464">
          <cell r="B464" t="str">
            <v>0000129254</v>
          </cell>
        </row>
        <row r="465">
          <cell r="B465" t="str">
            <v>0000129255</v>
          </cell>
        </row>
        <row r="466">
          <cell r="B466" t="str">
            <v>0000129256</v>
          </cell>
        </row>
        <row r="467">
          <cell r="B467" t="str">
            <v>0000129257</v>
          </cell>
        </row>
        <row r="468">
          <cell r="B468" t="str">
            <v>0000129258</v>
          </cell>
        </row>
        <row r="469">
          <cell r="B469" t="str">
            <v>0000129259</v>
          </cell>
        </row>
        <row r="470">
          <cell r="B470" t="str">
            <v>0000129260</v>
          </cell>
        </row>
        <row r="471">
          <cell r="B471" t="str">
            <v>0000129261</v>
          </cell>
        </row>
        <row r="472">
          <cell r="B472" t="str">
            <v>0000129262</v>
          </cell>
        </row>
        <row r="473">
          <cell r="B473" t="str">
            <v>0000129263</v>
          </cell>
        </row>
        <row r="474">
          <cell r="B474" t="str">
            <v>0000129264</v>
          </cell>
        </row>
        <row r="475">
          <cell r="B475" t="str">
            <v>0000129265</v>
          </cell>
        </row>
        <row r="476">
          <cell r="B476" t="str">
            <v>0000129266</v>
          </cell>
        </row>
        <row r="477">
          <cell r="B477" t="str">
            <v>0000129267</v>
          </cell>
        </row>
        <row r="478">
          <cell r="B478" t="str">
            <v>0000129268</v>
          </cell>
        </row>
        <row r="479">
          <cell r="B479" t="str">
            <v>0000129269</v>
          </cell>
        </row>
        <row r="480">
          <cell r="B480" t="str">
            <v>0000129270</v>
          </cell>
        </row>
        <row r="481">
          <cell r="B481" t="str">
            <v>0000129271</v>
          </cell>
        </row>
        <row r="482">
          <cell r="B482" t="str">
            <v>0000129272</v>
          </cell>
        </row>
        <row r="483">
          <cell r="B483" t="str">
            <v>0000129273</v>
          </cell>
        </row>
        <row r="484">
          <cell r="B484" t="str">
            <v>0000129274</v>
          </cell>
        </row>
        <row r="485">
          <cell r="B485" t="str">
            <v>0000129275</v>
          </cell>
        </row>
        <row r="486">
          <cell r="B486" t="str">
            <v>0000129276</v>
          </cell>
        </row>
        <row r="487">
          <cell r="B487" t="str">
            <v>0000129277</v>
          </cell>
        </row>
        <row r="488">
          <cell r="B488" t="str">
            <v>0000129278</v>
          </cell>
        </row>
        <row r="489">
          <cell r="B489" t="str">
            <v>0000129279</v>
          </cell>
        </row>
        <row r="490">
          <cell r="B490" t="str">
            <v>0000129280</v>
          </cell>
        </row>
        <row r="491">
          <cell r="B491" t="str">
            <v>0000129281</v>
          </cell>
        </row>
        <row r="492">
          <cell r="B492" t="str">
            <v>0000129282</v>
          </cell>
        </row>
        <row r="493">
          <cell r="B493" t="str">
            <v>0000129283</v>
          </cell>
        </row>
        <row r="494">
          <cell r="B494" t="str">
            <v>0000129284</v>
          </cell>
        </row>
        <row r="495">
          <cell r="B495" t="str">
            <v>0000129285</v>
          </cell>
        </row>
        <row r="496">
          <cell r="B496" t="str">
            <v>0000129286</v>
          </cell>
        </row>
        <row r="497">
          <cell r="B497" t="str">
            <v>0000129287</v>
          </cell>
        </row>
        <row r="498">
          <cell r="B498" t="str">
            <v>0000129288</v>
          </cell>
        </row>
        <row r="499">
          <cell r="B499" t="str">
            <v>0000129289</v>
          </cell>
        </row>
        <row r="500">
          <cell r="B500" t="str">
            <v>0000129290</v>
          </cell>
        </row>
        <row r="501">
          <cell r="B501" t="str">
            <v>0000129291</v>
          </cell>
        </row>
        <row r="502">
          <cell r="B502" t="str">
            <v>0000129292</v>
          </cell>
        </row>
        <row r="503">
          <cell r="B503" t="str">
            <v>0000130614</v>
          </cell>
        </row>
        <row r="504">
          <cell r="B504" t="str">
            <v>0000133043</v>
          </cell>
        </row>
        <row r="505">
          <cell r="B505" t="str">
            <v>0000133044</v>
          </cell>
        </row>
        <row r="506">
          <cell r="B506" t="str">
            <v>0000133045</v>
          </cell>
        </row>
        <row r="507">
          <cell r="B507" t="str">
            <v>0000133046</v>
          </cell>
        </row>
        <row r="508">
          <cell r="B508" t="str">
            <v>0000133047</v>
          </cell>
        </row>
        <row r="509">
          <cell r="B509" t="str">
            <v>0000133048</v>
          </cell>
        </row>
        <row r="510">
          <cell r="B510" t="str">
            <v>0000133049</v>
          </cell>
        </row>
        <row r="511">
          <cell r="B511" t="str">
            <v>0000133050</v>
          </cell>
        </row>
        <row r="512">
          <cell r="B512" t="str">
            <v>0000133051</v>
          </cell>
        </row>
        <row r="513">
          <cell r="B513" t="str">
            <v>0000133052</v>
          </cell>
        </row>
        <row r="514">
          <cell r="B514" t="str">
            <v>0000133053</v>
          </cell>
        </row>
        <row r="515">
          <cell r="B515" t="str">
            <v>0000133054</v>
          </cell>
        </row>
        <row r="516">
          <cell r="B516" t="str">
            <v>0000133055</v>
          </cell>
        </row>
        <row r="517">
          <cell r="B517" t="str">
            <v>0000133056</v>
          </cell>
        </row>
        <row r="518">
          <cell r="B518" t="str">
            <v>0000133057</v>
          </cell>
        </row>
        <row r="519">
          <cell r="B519" t="str">
            <v>0000133058</v>
          </cell>
        </row>
        <row r="520">
          <cell r="B520" t="str">
            <v>0000133059</v>
          </cell>
        </row>
        <row r="521">
          <cell r="B521" t="str">
            <v>0000133060</v>
          </cell>
        </row>
        <row r="522">
          <cell r="B522" t="str">
            <v>0000133061</v>
          </cell>
        </row>
        <row r="523">
          <cell r="B523" t="str">
            <v>0000133062</v>
          </cell>
        </row>
        <row r="524">
          <cell r="B524" t="str">
            <v>0000133063</v>
          </cell>
        </row>
        <row r="525">
          <cell r="B525" t="str">
            <v>0000133064</v>
          </cell>
        </row>
        <row r="526">
          <cell r="B526" t="str">
            <v>0000133065</v>
          </cell>
        </row>
        <row r="527">
          <cell r="B527" t="str">
            <v>0000133066</v>
          </cell>
        </row>
        <row r="528">
          <cell r="B528" t="str">
            <v>0000133067</v>
          </cell>
        </row>
        <row r="529">
          <cell r="B529" t="str">
            <v>0000133068</v>
          </cell>
        </row>
        <row r="530">
          <cell r="B530" t="str">
            <v>0000133069</v>
          </cell>
        </row>
        <row r="531">
          <cell r="B531" t="str">
            <v>0000133070</v>
          </cell>
        </row>
        <row r="532">
          <cell r="B532" t="str">
            <v>0000133071</v>
          </cell>
        </row>
        <row r="533">
          <cell r="B533" t="str">
            <v>0000133072</v>
          </cell>
        </row>
        <row r="534">
          <cell r="B534" t="str">
            <v>0000133073</v>
          </cell>
        </row>
        <row r="535">
          <cell r="B535" t="str">
            <v>0000133074</v>
          </cell>
        </row>
        <row r="536">
          <cell r="B536" t="str">
            <v>0000133075</v>
          </cell>
        </row>
        <row r="537">
          <cell r="B537" t="str">
            <v>0000133076</v>
          </cell>
        </row>
        <row r="538">
          <cell r="B538" t="str">
            <v>0000133077</v>
          </cell>
        </row>
        <row r="539">
          <cell r="B539" t="str">
            <v>0000133078</v>
          </cell>
        </row>
        <row r="540">
          <cell r="B540" t="str">
            <v>0000133114</v>
          </cell>
        </row>
        <row r="541">
          <cell r="B541" t="str">
            <v>0000133115</v>
          </cell>
        </row>
        <row r="542">
          <cell r="B542" t="str">
            <v>0000133116</v>
          </cell>
        </row>
        <row r="543">
          <cell r="B543" t="str">
            <v>0000133117</v>
          </cell>
        </row>
        <row r="544">
          <cell r="B544" t="str">
            <v>0000133118</v>
          </cell>
        </row>
        <row r="545">
          <cell r="B545" t="str">
            <v>0000133119</v>
          </cell>
        </row>
        <row r="546">
          <cell r="B546" t="str">
            <v>0000133138</v>
          </cell>
        </row>
        <row r="547">
          <cell r="B547" t="str">
            <v>0000133145</v>
          </cell>
        </row>
        <row r="548">
          <cell r="B548" t="str">
            <v>0000133176</v>
          </cell>
        </row>
        <row r="549">
          <cell r="B549" t="str">
            <v>0000134291</v>
          </cell>
        </row>
        <row r="550">
          <cell r="B550" t="str">
            <v>0000134551</v>
          </cell>
        </row>
        <row r="551">
          <cell r="B551" t="str">
            <v>0000134559</v>
          </cell>
        </row>
        <row r="552">
          <cell r="B552" t="str">
            <v>0000134560</v>
          </cell>
        </row>
        <row r="553">
          <cell r="B553" t="str">
            <v>0000134564</v>
          </cell>
        </row>
        <row r="554">
          <cell r="B554" t="str">
            <v>0000134567</v>
          </cell>
        </row>
        <row r="555">
          <cell r="B555" t="str">
            <v>0000134569</v>
          </cell>
        </row>
        <row r="556">
          <cell r="B556" t="str">
            <v>0000134576</v>
          </cell>
        </row>
        <row r="557">
          <cell r="B557" t="str">
            <v>0000134577</v>
          </cell>
        </row>
        <row r="558">
          <cell r="B558" t="str">
            <v>0000134578</v>
          </cell>
        </row>
        <row r="559">
          <cell r="B559" t="str">
            <v>0000134579</v>
          </cell>
        </row>
        <row r="560">
          <cell r="B560" t="str">
            <v>0000134580</v>
          </cell>
        </row>
        <row r="561">
          <cell r="B561" t="str">
            <v>0000134581</v>
          </cell>
        </row>
        <row r="562">
          <cell r="B562" t="str">
            <v>0000134582</v>
          </cell>
        </row>
        <row r="563">
          <cell r="B563" t="str">
            <v>0000134588</v>
          </cell>
        </row>
        <row r="564">
          <cell r="B564" t="str">
            <v>0000134589</v>
          </cell>
        </row>
        <row r="565">
          <cell r="B565" t="str">
            <v>0000134590</v>
          </cell>
        </row>
        <row r="566">
          <cell r="B566" t="str">
            <v>0000134591</v>
          </cell>
        </row>
        <row r="567">
          <cell r="B567" t="str">
            <v>0000134592</v>
          </cell>
        </row>
        <row r="568">
          <cell r="B568" t="str">
            <v>0000134593</v>
          </cell>
        </row>
        <row r="569">
          <cell r="B569" t="str">
            <v>0000134594</v>
          </cell>
        </row>
        <row r="570">
          <cell r="B570" t="str">
            <v>0000134775</v>
          </cell>
        </row>
        <row r="571">
          <cell r="B571" t="str">
            <v>0000137217</v>
          </cell>
        </row>
        <row r="572">
          <cell r="B572" t="str">
            <v>0000137219</v>
          </cell>
        </row>
        <row r="573">
          <cell r="B573" t="str">
            <v>0000137241</v>
          </cell>
        </row>
        <row r="574">
          <cell r="B574" t="str">
            <v>0000137249</v>
          </cell>
        </row>
        <row r="575">
          <cell r="B575" t="str">
            <v>0000137251</v>
          </cell>
        </row>
        <row r="576">
          <cell r="B576" t="str">
            <v>0000137252</v>
          </cell>
        </row>
        <row r="577">
          <cell r="B577" t="str">
            <v>0000137270</v>
          </cell>
        </row>
        <row r="578">
          <cell r="B578" t="str">
            <v>0000137271</v>
          </cell>
        </row>
        <row r="579">
          <cell r="B579" t="str">
            <v>0000137272</v>
          </cell>
        </row>
        <row r="580">
          <cell r="B580" t="str">
            <v>0000137273</v>
          </cell>
        </row>
        <row r="581">
          <cell r="B581" t="str">
            <v>0000137274</v>
          </cell>
        </row>
        <row r="582">
          <cell r="B582" t="str">
            <v>0000137275</v>
          </cell>
        </row>
        <row r="583">
          <cell r="B583" t="str">
            <v>0000137276</v>
          </cell>
        </row>
        <row r="584">
          <cell r="B584" t="str">
            <v>0000137277</v>
          </cell>
        </row>
        <row r="585">
          <cell r="B585" t="str">
            <v>0000137278</v>
          </cell>
        </row>
        <row r="586">
          <cell r="B586" t="str">
            <v>0000137279</v>
          </cell>
        </row>
        <row r="587">
          <cell r="B587" t="str">
            <v>0000137280</v>
          </cell>
        </row>
        <row r="588">
          <cell r="B588" t="str">
            <v>0000137281</v>
          </cell>
        </row>
        <row r="589">
          <cell r="B589" t="str">
            <v>0000137282</v>
          </cell>
        </row>
        <row r="590">
          <cell r="B590" t="str">
            <v>0000137283</v>
          </cell>
        </row>
        <row r="591">
          <cell r="B591" t="str">
            <v>0000137284</v>
          </cell>
        </row>
        <row r="592">
          <cell r="B592" t="str">
            <v>0000137285</v>
          </cell>
        </row>
        <row r="593">
          <cell r="B593" t="str">
            <v>0000137729</v>
          </cell>
        </row>
        <row r="594">
          <cell r="B594" t="str">
            <v>0000138004</v>
          </cell>
        </row>
        <row r="595">
          <cell r="B595" t="str">
            <v>0000138017</v>
          </cell>
        </row>
        <row r="596">
          <cell r="B596" t="str">
            <v>0000138018</v>
          </cell>
        </row>
        <row r="597">
          <cell r="B597" t="str">
            <v>0000138019</v>
          </cell>
        </row>
        <row r="598">
          <cell r="B598" t="str">
            <v>0000138020</v>
          </cell>
        </row>
        <row r="599">
          <cell r="B599" t="str">
            <v>0000138021</v>
          </cell>
        </row>
        <row r="600">
          <cell r="B600" t="str">
            <v>0000138022</v>
          </cell>
        </row>
        <row r="601">
          <cell r="B601" t="str">
            <v>0000138023</v>
          </cell>
        </row>
        <row r="602">
          <cell r="B602" t="str">
            <v>0000138024</v>
          </cell>
        </row>
        <row r="603">
          <cell r="B603" t="str">
            <v>0000138025</v>
          </cell>
        </row>
        <row r="604">
          <cell r="B604" t="str">
            <v>0000138026</v>
          </cell>
        </row>
        <row r="605">
          <cell r="B605" t="str">
            <v>0000138027</v>
          </cell>
        </row>
        <row r="606">
          <cell r="B606" t="str">
            <v>0000138028</v>
          </cell>
        </row>
        <row r="607">
          <cell r="B607" t="str">
            <v>0000138029</v>
          </cell>
        </row>
        <row r="608">
          <cell r="B608" t="str">
            <v>0000138030</v>
          </cell>
        </row>
        <row r="609">
          <cell r="B609" t="str">
            <v>0000138031</v>
          </cell>
        </row>
        <row r="610">
          <cell r="B610" t="str">
            <v>0000138032</v>
          </cell>
        </row>
        <row r="611">
          <cell r="B611" t="str">
            <v>0000138033</v>
          </cell>
        </row>
        <row r="612">
          <cell r="B612" t="str">
            <v>0000138034</v>
          </cell>
        </row>
        <row r="613">
          <cell r="B613" t="str">
            <v>0000138035</v>
          </cell>
        </row>
        <row r="614">
          <cell r="B614" t="str">
            <v>0000138036</v>
          </cell>
        </row>
        <row r="615">
          <cell r="B615" t="str">
            <v>0000138037</v>
          </cell>
        </row>
        <row r="616">
          <cell r="B616" t="str">
            <v>0000138038</v>
          </cell>
        </row>
        <row r="617">
          <cell r="B617" t="str">
            <v>0000138039</v>
          </cell>
        </row>
        <row r="618">
          <cell r="B618" t="str">
            <v>0000138072</v>
          </cell>
        </row>
        <row r="619">
          <cell r="B619" t="str">
            <v>0000139811</v>
          </cell>
        </row>
        <row r="620">
          <cell r="B620" t="str">
            <v>0000139812</v>
          </cell>
        </row>
        <row r="621">
          <cell r="B621" t="str">
            <v>0000139813</v>
          </cell>
        </row>
        <row r="622">
          <cell r="B622" t="str">
            <v>0000139814</v>
          </cell>
        </row>
        <row r="623">
          <cell r="B623" t="str">
            <v>0000139815</v>
          </cell>
        </row>
        <row r="624">
          <cell r="B624" t="str">
            <v>0000139816</v>
          </cell>
        </row>
        <row r="625">
          <cell r="B625" t="str">
            <v>0000143918</v>
          </cell>
        </row>
        <row r="626">
          <cell r="B626" t="str">
            <v>0000143919</v>
          </cell>
        </row>
        <row r="627">
          <cell r="B627" t="str">
            <v>0000143920</v>
          </cell>
        </row>
        <row r="628">
          <cell r="B628" t="str">
            <v>0000143921</v>
          </cell>
        </row>
        <row r="629">
          <cell r="B629" t="str">
            <v>0000143922</v>
          </cell>
        </row>
        <row r="630">
          <cell r="B630" t="str">
            <v>0000143923</v>
          </cell>
        </row>
        <row r="631">
          <cell r="B631" t="str">
            <v>0000143924</v>
          </cell>
        </row>
        <row r="632">
          <cell r="B632" t="str">
            <v>0000143925</v>
          </cell>
        </row>
        <row r="633">
          <cell r="B633" t="str">
            <v>0000143926</v>
          </cell>
        </row>
        <row r="634">
          <cell r="B634" t="str">
            <v>0000143927</v>
          </cell>
        </row>
        <row r="635">
          <cell r="B635" t="str">
            <v>0000143928</v>
          </cell>
        </row>
        <row r="636">
          <cell r="B636" t="str">
            <v>0000143929</v>
          </cell>
        </row>
        <row r="637">
          <cell r="B637" t="str">
            <v>0000143930</v>
          </cell>
        </row>
        <row r="638">
          <cell r="B638" t="str">
            <v>0000143931</v>
          </cell>
        </row>
        <row r="639">
          <cell r="B639" t="str">
            <v>0000143932</v>
          </cell>
        </row>
        <row r="640">
          <cell r="B640" t="str">
            <v>0000143933</v>
          </cell>
        </row>
        <row r="641">
          <cell r="B641" t="str">
            <v>0000143934</v>
          </cell>
        </row>
        <row r="642">
          <cell r="B642" t="str">
            <v>0000143935</v>
          </cell>
        </row>
        <row r="643">
          <cell r="B643" t="str">
            <v>0000143947</v>
          </cell>
        </row>
        <row r="644">
          <cell r="B644" t="str">
            <v>0000143948</v>
          </cell>
        </row>
        <row r="645">
          <cell r="B645" t="str">
            <v>0000143949</v>
          </cell>
        </row>
        <row r="646">
          <cell r="B646" t="str">
            <v>0000143950</v>
          </cell>
        </row>
        <row r="647">
          <cell r="B647" t="str">
            <v>0000143951</v>
          </cell>
        </row>
        <row r="648">
          <cell r="B648" t="str">
            <v>0000143952</v>
          </cell>
        </row>
        <row r="649">
          <cell r="B649" t="str">
            <v>0000143953</v>
          </cell>
        </row>
        <row r="650">
          <cell r="B650" t="str">
            <v>0000143954</v>
          </cell>
        </row>
        <row r="651">
          <cell r="B651" t="str">
            <v>0000143955</v>
          </cell>
        </row>
        <row r="652">
          <cell r="B652" t="str">
            <v>0000143956</v>
          </cell>
        </row>
        <row r="653">
          <cell r="B653" t="str">
            <v>0000143957</v>
          </cell>
        </row>
        <row r="654">
          <cell r="B654" t="str">
            <v>0000143958</v>
          </cell>
        </row>
        <row r="655">
          <cell r="B655" t="str">
            <v>0000143959</v>
          </cell>
        </row>
        <row r="656">
          <cell r="B656" t="str">
            <v>0000143960</v>
          </cell>
        </row>
        <row r="657">
          <cell r="B657" t="str">
            <v>0000143961</v>
          </cell>
        </row>
        <row r="658">
          <cell r="B658" t="str">
            <v>0000143962</v>
          </cell>
        </row>
        <row r="659">
          <cell r="B659" t="str">
            <v>0000143963</v>
          </cell>
        </row>
        <row r="660">
          <cell r="B660" t="str">
            <v>0000143964</v>
          </cell>
        </row>
        <row r="661">
          <cell r="B661" t="str">
            <v>0000143965</v>
          </cell>
        </row>
        <row r="662">
          <cell r="B662" t="str">
            <v>0000143966</v>
          </cell>
        </row>
        <row r="663">
          <cell r="B663" t="str">
            <v>0000143967</v>
          </cell>
        </row>
        <row r="664">
          <cell r="B664" t="str">
            <v>0000143968</v>
          </cell>
        </row>
        <row r="665">
          <cell r="B665" t="str">
            <v>0000143969</v>
          </cell>
        </row>
        <row r="666">
          <cell r="B666" t="str">
            <v>0000143970</v>
          </cell>
        </row>
        <row r="667">
          <cell r="B667" t="str">
            <v>0000143971</v>
          </cell>
        </row>
        <row r="668">
          <cell r="B668" t="str">
            <v>0000143972</v>
          </cell>
        </row>
        <row r="669">
          <cell r="B669" t="str">
            <v>0000143973</v>
          </cell>
        </row>
        <row r="670">
          <cell r="B670" t="str">
            <v>0000143974</v>
          </cell>
        </row>
        <row r="671">
          <cell r="B671" t="str">
            <v>0000143975</v>
          </cell>
        </row>
        <row r="672">
          <cell r="B672" t="str">
            <v>0000143976</v>
          </cell>
        </row>
        <row r="673">
          <cell r="B673" t="str">
            <v>0000143977</v>
          </cell>
        </row>
        <row r="674">
          <cell r="B674" t="str">
            <v>0000143978</v>
          </cell>
        </row>
        <row r="675">
          <cell r="B675" t="str">
            <v>0000143979</v>
          </cell>
        </row>
        <row r="676">
          <cell r="B676" t="str">
            <v>0000143980</v>
          </cell>
        </row>
        <row r="677">
          <cell r="B677" t="str">
            <v>0000143981</v>
          </cell>
        </row>
        <row r="678">
          <cell r="B678" t="str">
            <v>0000143982</v>
          </cell>
        </row>
        <row r="679">
          <cell r="B679" t="str">
            <v>0000143983</v>
          </cell>
        </row>
        <row r="680">
          <cell r="B680" t="str">
            <v>0000143984</v>
          </cell>
        </row>
        <row r="681">
          <cell r="B681" t="str">
            <v>0000143985</v>
          </cell>
        </row>
        <row r="682">
          <cell r="B682" t="str">
            <v>0000143986</v>
          </cell>
        </row>
        <row r="683">
          <cell r="B683" t="str">
            <v>0000143987</v>
          </cell>
        </row>
        <row r="684">
          <cell r="B684" t="str">
            <v>0000143988</v>
          </cell>
        </row>
        <row r="685">
          <cell r="B685" t="str">
            <v>0000143989</v>
          </cell>
        </row>
        <row r="686">
          <cell r="B686" t="str">
            <v>0000143990</v>
          </cell>
        </row>
        <row r="687">
          <cell r="B687" t="str">
            <v>0000143991</v>
          </cell>
        </row>
        <row r="688">
          <cell r="B688" t="str">
            <v>0000143992</v>
          </cell>
        </row>
        <row r="689">
          <cell r="B689" t="str">
            <v>0000143993</v>
          </cell>
        </row>
        <row r="690">
          <cell r="B690" t="str">
            <v>0000143994</v>
          </cell>
        </row>
        <row r="691">
          <cell r="B691" t="str">
            <v>0000143995</v>
          </cell>
        </row>
        <row r="692">
          <cell r="B692" t="str">
            <v>0000143996</v>
          </cell>
        </row>
        <row r="693">
          <cell r="B693" t="str">
            <v>0000143997</v>
          </cell>
        </row>
        <row r="694">
          <cell r="B694" t="str">
            <v>0000143998</v>
          </cell>
        </row>
        <row r="695">
          <cell r="B695" t="str">
            <v>0000143999</v>
          </cell>
        </row>
        <row r="696">
          <cell r="B696" t="str">
            <v>0000144000</v>
          </cell>
        </row>
        <row r="697">
          <cell r="B697" t="str">
            <v>0000144002</v>
          </cell>
        </row>
        <row r="698">
          <cell r="B698" t="str">
            <v>0000144003</v>
          </cell>
        </row>
        <row r="699">
          <cell r="B699" t="str">
            <v>0000144004</v>
          </cell>
        </row>
        <row r="700">
          <cell r="B700" t="str">
            <v>0000144005</v>
          </cell>
        </row>
        <row r="701">
          <cell r="B701" t="str">
            <v>0000144006</v>
          </cell>
        </row>
        <row r="702">
          <cell r="B702" t="str">
            <v>0000144007</v>
          </cell>
        </row>
        <row r="703">
          <cell r="B703" t="str">
            <v>0000144008</v>
          </cell>
        </row>
        <row r="704">
          <cell r="B704" t="str">
            <v>0000144009</v>
          </cell>
        </row>
        <row r="705">
          <cell r="B705" t="str">
            <v>0000144010</v>
          </cell>
        </row>
        <row r="706">
          <cell r="B706" t="str">
            <v>0000144011</v>
          </cell>
        </row>
        <row r="707">
          <cell r="B707" t="str">
            <v>0000144012</v>
          </cell>
        </row>
        <row r="708">
          <cell r="B708" t="str">
            <v>0000144013</v>
          </cell>
        </row>
        <row r="709">
          <cell r="B709" t="str">
            <v>0000144014</v>
          </cell>
        </row>
        <row r="710">
          <cell r="B710" t="str">
            <v>0000144015</v>
          </cell>
        </row>
        <row r="711">
          <cell r="B711" t="str">
            <v>0000144016</v>
          </cell>
        </row>
        <row r="712">
          <cell r="B712" t="str">
            <v>0000144017</v>
          </cell>
        </row>
        <row r="713">
          <cell r="B713" t="str">
            <v>0000144018</v>
          </cell>
        </row>
        <row r="714">
          <cell r="B714" t="str">
            <v>0000144019</v>
          </cell>
        </row>
        <row r="715">
          <cell r="B715" t="str">
            <v>0000144020</v>
          </cell>
        </row>
        <row r="716">
          <cell r="B716" t="str">
            <v>0000144021</v>
          </cell>
        </row>
        <row r="717">
          <cell r="B717" t="str">
            <v>0000144022</v>
          </cell>
        </row>
        <row r="718">
          <cell r="B718" t="str">
            <v>0000144023</v>
          </cell>
        </row>
        <row r="719">
          <cell r="B719" t="str">
            <v>0000144024</v>
          </cell>
        </row>
        <row r="720">
          <cell r="B720" t="str">
            <v>0000144025</v>
          </cell>
        </row>
        <row r="721">
          <cell r="B721" t="str">
            <v>0000146943</v>
          </cell>
        </row>
        <row r="722">
          <cell r="B722" t="str">
            <v>0000146957</v>
          </cell>
        </row>
        <row r="723">
          <cell r="B723" t="str">
            <v>0000149850</v>
          </cell>
        </row>
        <row r="724">
          <cell r="B724" t="str">
            <v>0000149851</v>
          </cell>
        </row>
        <row r="725">
          <cell r="B725" t="str">
            <v>0000149854</v>
          </cell>
        </row>
        <row r="726">
          <cell r="B726" t="str">
            <v>0000149865</v>
          </cell>
        </row>
        <row r="727">
          <cell r="B727" t="str">
            <v>0000149866</v>
          </cell>
        </row>
        <row r="728">
          <cell r="B728" t="str">
            <v>0000149867</v>
          </cell>
        </row>
        <row r="729">
          <cell r="B729" t="str">
            <v>0000149868</v>
          </cell>
        </row>
        <row r="730">
          <cell r="B730" t="str">
            <v>0000149869</v>
          </cell>
        </row>
        <row r="731">
          <cell r="B731" t="str">
            <v>0000149870</v>
          </cell>
        </row>
        <row r="732">
          <cell r="B732" t="str">
            <v>0000149871</v>
          </cell>
        </row>
        <row r="733">
          <cell r="B733" t="str">
            <v>0000149872</v>
          </cell>
        </row>
        <row r="734">
          <cell r="B734" t="str">
            <v>0000149873</v>
          </cell>
        </row>
        <row r="735">
          <cell r="B735" t="str">
            <v>0000149874</v>
          </cell>
        </row>
        <row r="736">
          <cell r="B736" t="str">
            <v>0000149875</v>
          </cell>
        </row>
        <row r="737">
          <cell r="B737" t="str">
            <v>0000149876</v>
          </cell>
        </row>
        <row r="738">
          <cell r="B738" t="str">
            <v>0000149877</v>
          </cell>
        </row>
        <row r="739">
          <cell r="B739" t="str">
            <v>0000149878</v>
          </cell>
        </row>
        <row r="740">
          <cell r="B740" t="str">
            <v>0000149879</v>
          </cell>
        </row>
        <row r="741">
          <cell r="B741" t="str">
            <v>0000149880</v>
          </cell>
        </row>
        <row r="742">
          <cell r="B742" t="str">
            <v>0000149881</v>
          </cell>
        </row>
        <row r="743">
          <cell r="B743" t="str">
            <v>0000149882</v>
          </cell>
        </row>
        <row r="744">
          <cell r="B744" t="str">
            <v>0000149883</v>
          </cell>
        </row>
        <row r="745">
          <cell r="B745" t="str">
            <v>0000149884</v>
          </cell>
        </row>
        <row r="746">
          <cell r="B746" t="str">
            <v>0000149885</v>
          </cell>
        </row>
        <row r="747">
          <cell r="B747" t="str">
            <v>0000149886</v>
          </cell>
        </row>
        <row r="748">
          <cell r="B748" t="str">
            <v>0000149887</v>
          </cell>
        </row>
        <row r="749">
          <cell r="B749" t="str">
            <v>0000149888</v>
          </cell>
        </row>
        <row r="750">
          <cell r="B750" t="str">
            <v>0000149889</v>
          </cell>
        </row>
        <row r="751">
          <cell r="B751" t="str">
            <v>0000149890</v>
          </cell>
        </row>
        <row r="752">
          <cell r="B752" t="str">
            <v>0000149891</v>
          </cell>
        </row>
        <row r="753">
          <cell r="B753" t="str">
            <v>0000149892</v>
          </cell>
        </row>
        <row r="754">
          <cell r="B754" t="str">
            <v>0000149893</v>
          </cell>
        </row>
        <row r="755">
          <cell r="B755" t="str">
            <v>0000149894</v>
          </cell>
        </row>
        <row r="756">
          <cell r="B756" t="str">
            <v>0000149895</v>
          </cell>
        </row>
        <row r="757">
          <cell r="B757" t="str">
            <v>0000149896</v>
          </cell>
        </row>
        <row r="758">
          <cell r="B758" t="str">
            <v>0000149897</v>
          </cell>
        </row>
        <row r="759">
          <cell r="B759" t="str">
            <v>0000149898</v>
          </cell>
        </row>
        <row r="760">
          <cell r="B760" t="str">
            <v>0000149899</v>
          </cell>
        </row>
        <row r="761">
          <cell r="B761" t="str">
            <v>0000149900</v>
          </cell>
        </row>
        <row r="762">
          <cell r="B762" t="str">
            <v>0000149901</v>
          </cell>
        </row>
        <row r="763">
          <cell r="B763" t="str">
            <v>0000149902</v>
          </cell>
        </row>
        <row r="764">
          <cell r="B764" t="str">
            <v>0000149903</v>
          </cell>
        </row>
        <row r="765">
          <cell r="B765" t="str">
            <v>0000149904</v>
          </cell>
        </row>
        <row r="766">
          <cell r="B766" t="str">
            <v>0000149905</v>
          </cell>
        </row>
        <row r="767">
          <cell r="B767" t="str">
            <v>0000149906</v>
          </cell>
        </row>
        <row r="768">
          <cell r="B768" t="str">
            <v>0000149907</v>
          </cell>
        </row>
        <row r="769">
          <cell r="B769" t="str">
            <v>0000149908</v>
          </cell>
        </row>
        <row r="770">
          <cell r="B770" t="str">
            <v>0000149909</v>
          </cell>
        </row>
        <row r="771">
          <cell r="B771" t="str">
            <v>0000149910</v>
          </cell>
        </row>
        <row r="772">
          <cell r="B772" t="str">
            <v>0000149911</v>
          </cell>
        </row>
        <row r="773">
          <cell r="B773" t="str">
            <v>0000149912</v>
          </cell>
        </row>
        <row r="774">
          <cell r="B774" t="str">
            <v>0000149913</v>
          </cell>
        </row>
        <row r="775">
          <cell r="B775" t="str">
            <v>0000149914</v>
          </cell>
        </row>
        <row r="776">
          <cell r="B776" t="str">
            <v>0000149915</v>
          </cell>
        </row>
        <row r="777">
          <cell r="B777" t="str">
            <v>0000149916</v>
          </cell>
        </row>
        <row r="778">
          <cell r="B778" t="str">
            <v>0000149917</v>
          </cell>
        </row>
        <row r="779">
          <cell r="B779" t="str">
            <v>0000149918</v>
          </cell>
        </row>
        <row r="780">
          <cell r="B780" t="str">
            <v>0000149919</v>
          </cell>
        </row>
        <row r="781">
          <cell r="B781" t="str">
            <v>0000149920</v>
          </cell>
        </row>
        <row r="782">
          <cell r="B782" t="str">
            <v>0000149921</v>
          </cell>
        </row>
        <row r="783">
          <cell r="B783" t="str">
            <v>0000149922</v>
          </cell>
        </row>
        <row r="784">
          <cell r="B784" t="str">
            <v>0000149923</v>
          </cell>
        </row>
        <row r="785">
          <cell r="B785" t="str">
            <v>0000149924</v>
          </cell>
        </row>
        <row r="786">
          <cell r="B786" t="str">
            <v>0000149925</v>
          </cell>
        </row>
        <row r="787">
          <cell r="B787" t="str">
            <v>0000149926</v>
          </cell>
        </row>
        <row r="788">
          <cell r="B788" t="str">
            <v>0000149927</v>
          </cell>
        </row>
        <row r="789">
          <cell r="B789" t="str">
            <v>0000149928</v>
          </cell>
        </row>
        <row r="790">
          <cell r="B790" t="str">
            <v>0000149929</v>
          </cell>
        </row>
        <row r="791">
          <cell r="B791" t="str">
            <v>0000149930</v>
          </cell>
        </row>
        <row r="792">
          <cell r="B792" t="str">
            <v>0000149931</v>
          </cell>
        </row>
        <row r="793">
          <cell r="B793" t="str">
            <v>0000149932</v>
          </cell>
        </row>
        <row r="794">
          <cell r="B794" t="str">
            <v>0000149933</v>
          </cell>
        </row>
        <row r="795">
          <cell r="B795" t="str">
            <v>0000149934</v>
          </cell>
        </row>
        <row r="796">
          <cell r="B796" t="str">
            <v>0000149935</v>
          </cell>
        </row>
        <row r="797">
          <cell r="B797" t="str">
            <v>0000149936</v>
          </cell>
        </row>
        <row r="798">
          <cell r="B798" t="str">
            <v>0000149937</v>
          </cell>
        </row>
        <row r="799">
          <cell r="B799" t="str">
            <v>0000149938</v>
          </cell>
        </row>
        <row r="800">
          <cell r="B800" t="str">
            <v>0000149939</v>
          </cell>
        </row>
        <row r="801">
          <cell r="B801" t="str">
            <v>0000149940</v>
          </cell>
        </row>
        <row r="802">
          <cell r="B802" t="str">
            <v>0000149941</v>
          </cell>
        </row>
        <row r="803">
          <cell r="B803" t="str">
            <v>0000149942</v>
          </cell>
        </row>
        <row r="804">
          <cell r="B804" t="str">
            <v>0000149943</v>
          </cell>
        </row>
        <row r="805">
          <cell r="B805" t="str">
            <v>0000149944</v>
          </cell>
        </row>
        <row r="806">
          <cell r="B806" t="str">
            <v>0000149945</v>
          </cell>
        </row>
        <row r="807">
          <cell r="B807" t="str">
            <v>0000149946</v>
          </cell>
        </row>
        <row r="808">
          <cell r="B808" t="str">
            <v>0000149947</v>
          </cell>
        </row>
        <row r="809">
          <cell r="B809" t="str">
            <v>0000149948</v>
          </cell>
        </row>
        <row r="810">
          <cell r="B810" t="str">
            <v>0000149949</v>
          </cell>
        </row>
        <row r="811">
          <cell r="B811" t="str">
            <v>0000149950</v>
          </cell>
        </row>
        <row r="812">
          <cell r="B812" t="str">
            <v>0000149951</v>
          </cell>
        </row>
        <row r="813">
          <cell r="B813" t="str">
            <v>0000149952</v>
          </cell>
        </row>
        <row r="814">
          <cell r="B814" t="str">
            <v>0000149953</v>
          </cell>
        </row>
        <row r="815">
          <cell r="B815" t="str">
            <v>0000149954</v>
          </cell>
        </row>
        <row r="816">
          <cell r="B816" t="str">
            <v>0000149955</v>
          </cell>
        </row>
        <row r="817">
          <cell r="B817" t="str">
            <v>0000149960</v>
          </cell>
        </row>
        <row r="818">
          <cell r="B818" t="str">
            <v>0000149967</v>
          </cell>
        </row>
        <row r="819">
          <cell r="B819" t="str">
            <v>0000149973</v>
          </cell>
        </row>
        <row r="820">
          <cell r="B820" t="str">
            <v>0000149991</v>
          </cell>
        </row>
        <row r="821">
          <cell r="B821" t="str">
            <v>0000152627</v>
          </cell>
        </row>
        <row r="822">
          <cell r="B822" t="str">
            <v>0000152628</v>
          </cell>
        </row>
        <row r="823">
          <cell r="B823" t="str">
            <v>0000152629</v>
          </cell>
        </row>
        <row r="824">
          <cell r="B824" t="str">
            <v>0000152630</v>
          </cell>
        </row>
        <row r="825">
          <cell r="B825" t="str">
            <v>0000152631</v>
          </cell>
        </row>
        <row r="826">
          <cell r="B826" t="str">
            <v>0000152632</v>
          </cell>
        </row>
        <row r="827">
          <cell r="B827" t="str">
            <v>0000152633</v>
          </cell>
        </row>
        <row r="828">
          <cell r="B828" t="str">
            <v>0000152634</v>
          </cell>
        </row>
        <row r="829">
          <cell r="B829" t="str">
            <v>0000152635</v>
          </cell>
        </row>
        <row r="830">
          <cell r="B830" t="str">
            <v>0000152636</v>
          </cell>
        </row>
        <row r="831">
          <cell r="B831" t="str">
            <v>0000152637</v>
          </cell>
        </row>
        <row r="832">
          <cell r="B832" t="str">
            <v>0000152638</v>
          </cell>
        </row>
        <row r="833">
          <cell r="B833" t="str">
            <v>0000152639</v>
          </cell>
        </row>
        <row r="834">
          <cell r="B834" t="str">
            <v>0000152640</v>
          </cell>
        </row>
        <row r="835">
          <cell r="B835" t="str">
            <v>0000152641</v>
          </cell>
        </row>
        <row r="836">
          <cell r="B836" t="str">
            <v>0000152642</v>
          </cell>
        </row>
        <row r="837">
          <cell r="B837" t="str">
            <v>0000152643</v>
          </cell>
        </row>
        <row r="838">
          <cell r="B838" t="str">
            <v>0000152644</v>
          </cell>
        </row>
        <row r="839">
          <cell r="B839" t="str">
            <v>0000152645</v>
          </cell>
        </row>
        <row r="840">
          <cell r="B840" t="str">
            <v>0000152646</v>
          </cell>
        </row>
        <row r="841">
          <cell r="B841" t="str">
            <v>0000152647</v>
          </cell>
        </row>
        <row r="842">
          <cell r="B842" t="str">
            <v>0000152648</v>
          </cell>
        </row>
        <row r="843">
          <cell r="B843" t="str">
            <v>0000152649</v>
          </cell>
        </row>
        <row r="844">
          <cell r="B844" t="str">
            <v>0000152650</v>
          </cell>
        </row>
        <row r="845">
          <cell r="B845" t="str">
            <v>0000152651</v>
          </cell>
        </row>
        <row r="846">
          <cell r="B846" t="str">
            <v>0000152652</v>
          </cell>
        </row>
        <row r="847">
          <cell r="B847" t="str">
            <v>0000152653</v>
          </cell>
        </row>
        <row r="848">
          <cell r="B848" t="str">
            <v>0000152654</v>
          </cell>
        </row>
        <row r="849">
          <cell r="B849" t="str">
            <v>0000152655</v>
          </cell>
        </row>
        <row r="850">
          <cell r="B850" t="str">
            <v>0000152656</v>
          </cell>
        </row>
        <row r="851">
          <cell r="B851" t="str">
            <v>0000152657</v>
          </cell>
        </row>
        <row r="852">
          <cell r="B852" t="str">
            <v>0000152658</v>
          </cell>
        </row>
        <row r="853">
          <cell r="B853" t="str">
            <v>0000152659</v>
          </cell>
        </row>
        <row r="854">
          <cell r="B854" t="str">
            <v>0000152660</v>
          </cell>
        </row>
        <row r="855">
          <cell r="B855" t="str">
            <v>0000152661</v>
          </cell>
        </row>
        <row r="856">
          <cell r="B856" t="str">
            <v>0000152662</v>
          </cell>
        </row>
        <row r="857">
          <cell r="B857" t="str">
            <v>0000152663</v>
          </cell>
        </row>
        <row r="858">
          <cell r="B858" t="str">
            <v>0000152664</v>
          </cell>
        </row>
        <row r="859">
          <cell r="B859" t="str">
            <v>0000152665</v>
          </cell>
        </row>
        <row r="860">
          <cell r="B860" t="str">
            <v>0000152666</v>
          </cell>
        </row>
        <row r="861">
          <cell r="B861" t="str">
            <v>0000152667</v>
          </cell>
        </row>
        <row r="862">
          <cell r="B862" t="str">
            <v>0000152668</v>
          </cell>
        </row>
        <row r="863">
          <cell r="B863" t="str">
            <v>0000152669</v>
          </cell>
        </row>
        <row r="864">
          <cell r="B864" t="str">
            <v>0000152670</v>
          </cell>
        </row>
        <row r="865">
          <cell r="B865" t="str">
            <v>0000152671</v>
          </cell>
        </row>
        <row r="866">
          <cell r="B866" t="str">
            <v>0000152672</v>
          </cell>
        </row>
        <row r="867">
          <cell r="B867" t="str">
            <v>0000152673</v>
          </cell>
        </row>
        <row r="868">
          <cell r="B868" t="str">
            <v>0000152674</v>
          </cell>
        </row>
        <row r="869">
          <cell r="B869" t="str">
            <v>0000152675</v>
          </cell>
        </row>
        <row r="870">
          <cell r="B870" t="str">
            <v>0000152676</v>
          </cell>
        </row>
        <row r="871">
          <cell r="B871" t="str">
            <v>0000152677</v>
          </cell>
        </row>
        <row r="872">
          <cell r="B872" t="str">
            <v>0000152678</v>
          </cell>
        </row>
        <row r="873">
          <cell r="B873" t="str">
            <v>0000152679</v>
          </cell>
        </row>
        <row r="874">
          <cell r="B874" t="str">
            <v>0000152680</v>
          </cell>
        </row>
        <row r="875">
          <cell r="B875" t="str">
            <v>0000152681</v>
          </cell>
        </row>
        <row r="876">
          <cell r="B876" t="str">
            <v>0000152682</v>
          </cell>
        </row>
        <row r="877">
          <cell r="B877" t="str">
            <v>0000152683</v>
          </cell>
        </row>
        <row r="878">
          <cell r="B878" t="str">
            <v>0000152684</v>
          </cell>
        </row>
        <row r="879">
          <cell r="B879" t="str">
            <v>0000152685</v>
          </cell>
        </row>
        <row r="880">
          <cell r="B880" t="str">
            <v>0000152686</v>
          </cell>
        </row>
        <row r="881">
          <cell r="B881" t="str">
            <v>0000152687</v>
          </cell>
        </row>
        <row r="882">
          <cell r="B882" t="str">
            <v>0000152688</v>
          </cell>
        </row>
        <row r="883">
          <cell r="B883" t="str">
            <v>0000152689</v>
          </cell>
        </row>
        <row r="884">
          <cell r="B884" t="str">
            <v>0000152690</v>
          </cell>
        </row>
        <row r="885">
          <cell r="B885" t="str">
            <v>0000152691</v>
          </cell>
        </row>
        <row r="886">
          <cell r="B886" t="str">
            <v>0000152692</v>
          </cell>
        </row>
        <row r="887">
          <cell r="B887" t="str">
            <v>0000152693</v>
          </cell>
        </row>
        <row r="888">
          <cell r="B888" t="str">
            <v>0000152694</v>
          </cell>
        </row>
        <row r="889">
          <cell r="B889" t="str">
            <v>0000152695</v>
          </cell>
        </row>
        <row r="890">
          <cell r="B890" t="str">
            <v>0000152696</v>
          </cell>
        </row>
        <row r="891">
          <cell r="B891" t="str">
            <v>0000152697</v>
          </cell>
        </row>
        <row r="892">
          <cell r="B892" t="str">
            <v>0000152698</v>
          </cell>
        </row>
        <row r="893">
          <cell r="B893" t="str">
            <v>0000152699</v>
          </cell>
        </row>
        <row r="894">
          <cell r="B894" t="str">
            <v>0000152700</v>
          </cell>
        </row>
        <row r="895">
          <cell r="B895" t="str">
            <v>0000152701</v>
          </cell>
        </row>
        <row r="896">
          <cell r="B896" t="str">
            <v>0000152702</v>
          </cell>
        </row>
        <row r="897">
          <cell r="B897" t="str">
            <v>0000152703</v>
          </cell>
        </row>
        <row r="898">
          <cell r="B898" t="str">
            <v>0000152704</v>
          </cell>
        </row>
        <row r="899">
          <cell r="B899" t="str">
            <v>0000152705</v>
          </cell>
        </row>
        <row r="900">
          <cell r="B900" t="str">
            <v>0000152706</v>
          </cell>
        </row>
        <row r="901">
          <cell r="B901" t="str">
            <v>0000152707</v>
          </cell>
        </row>
        <row r="902">
          <cell r="B902" t="str">
            <v>0000152708</v>
          </cell>
        </row>
        <row r="903">
          <cell r="B903" t="str">
            <v>0000152709</v>
          </cell>
        </row>
        <row r="904">
          <cell r="B904" t="str">
            <v>0000152710</v>
          </cell>
        </row>
        <row r="905">
          <cell r="B905" t="str">
            <v>0000152711</v>
          </cell>
        </row>
        <row r="906">
          <cell r="B906" t="str">
            <v>0000152712</v>
          </cell>
        </row>
        <row r="907">
          <cell r="B907" t="str">
            <v>0000152713</v>
          </cell>
        </row>
        <row r="908">
          <cell r="B908" t="str">
            <v>0000152714</v>
          </cell>
        </row>
        <row r="909">
          <cell r="B909" t="str">
            <v>0000152715</v>
          </cell>
        </row>
        <row r="910">
          <cell r="B910" t="str">
            <v>0000152716</v>
          </cell>
        </row>
        <row r="911">
          <cell r="B911" t="str">
            <v>0000152717</v>
          </cell>
        </row>
        <row r="912">
          <cell r="B912" t="str">
            <v>0000152718</v>
          </cell>
        </row>
        <row r="913">
          <cell r="B913" t="str">
            <v>0000152719</v>
          </cell>
        </row>
        <row r="914">
          <cell r="B914" t="str">
            <v>0000152720</v>
          </cell>
        </row>
        <row r="915">
          <cell r="B915" t="str">
            <v>0000152721</v>
          </cell>
        </row>
        <row r="916">
          <cell r="B916" t="str">
            <v>0000152722</v>
          </cell>
        </row>
        <row r="917">
          <cell r="B917" t="str">
            <v>0000152723</v>
          </cell>
        </row>
        <row r="918">
          <cell r="B918" t="str">
            <v>0000152724</v>
          </cell>
        </row>
        <row r="919">
          <cell r="B919" t="str">
            <v>0000152725</v>
          </cell>
        </row>
        <row r="920">
          <cell r="B920" t="str">
            <v>0000152726</v>
          </cell>
        </row>
        <row r="921">
          <cell r="B921" t="str">
            <v>0000152727</v>
          </cell>
        </row>
        <row r="922">
          <cell r="B922" t="str">
            <v>0000152728</v>
          </cell>
        </row>
        <row r="923">
          <cell r="B923" t="str">
            <v>0000152729</v>
          </cell>
        </row>
        <row r="924">
          <cell r="B924" t="str">
            <v>0000152730</v>
          </cell>
        </row>
        <row r="925">
          <cell r="B925" t="str">
            <v>0000152731</v>
          </cell>
        </row>
        <row r="926">
          <cell r="B926" t="str">
            <v>0000152732</v>
          </cell>
        </row>
        <row r="927">
          <cell r="B927" t="str">
            <v>0000152733</v>
          </cell>
        </row>
        <row r="928">
          <cell r="B928" t="str">
            <v>0000152734</v>
          </cell>
        </row>
        <row r="929">
          <cell r="B929" t="str">
            <v>0000152735</v>
          </cell>
        </row>
        <row r="930">
          <cell r="B930" t="str">
            <v>0000152736</v>
          </cell>
        </row>
        <row r="931">
          <cell r="B931" t="str">
            <v>0000152737</v>
          </cell>
        </row>
        <row r="932">
          <cell r="B932" t="str">
            <v>0000152738</v>
          </cell>
        </row>
        <row r="933">
          <cell r="B933" t="str">
            <v>0000152739</v>
          </cell>
        </row>
        <row r="934">
          <cell r="B934" t="str">
            <v>0000152740</v>
          </cell>
        </row>
        <row r="935">
          <cell r="B935" t="str">
            <v>0000152741</v>
          </cell>
        </row>
        <row r="936">
          <cell r="B936" t="str">
            <v>0000152742</v>
          </cell>
        </row>
        <row r="937">
          <cell r="B937" t="str">
            <v>0000152743</v>
          </cell>
        </row>
        <row r="938">
          <cell r="B938" t="str">
            <v>0000152744</v>
          </cell>
        </row>
        <row r="939">
          <cell r="B939" t="str">
            <v>0000152745</v>
          </cell>
        </row>
        <row r="940">
          <cell r="B940" t="str">
            <v>0000152746</v>
          </cell>
        </row>
        <row r="941">
          <cell r="B941" t="str">
            <v>0000152747</v>
          </cell>
        </row>
        <row r="942">
          <cell r="B942" t="str">
            <v>0000152748</v>
          </cell>
        </row>
        <row r="943">
          <cell r="B943" t="str">
            <v>0000152749</v>
          </cell>
        </row>
        <row r="944">
          <cell r="B944" t="str">
            <v>0000152750</v>
          </cell>
        </row>
        <row r="945">
          <cell r="B945" t="str">
            <v>0000152751</v>
          </cell>
        </row>
        <row r="946">
          <cell r="B946" t="str">
            <v>0000152752</v>
          </cell>
        </row>
        <row r="947">
          <cell r="B947" t="str">
            <v>0000152753</v>
          </cell>
        </row>
        <row r="948">
          <cell r="B948" t="str">
            <v>0000152754</v>
          </cell>
        </row>
        <row r="949">
          <cell r="B949" t="str">
            <v>0000152755</v>
          </cell>
        </row>
        <row r="950">
          <cell r="B950" t="str">
            <v>0000152756</v>
          </cell>
        </row>
        <row r="951">
          <cell r="B951" t="str">
            <v>0000152757</v>
          </cell>
        </row>
        <row r="952">
          <cell r="B952" t="str">
            <v>0000152758</v>
          </cell>
        </row>
        <row r="953">
          <cell r="B953" t="str">
            <v>0000152759</v>
          </cell>
        </row>
        <row r="954">
          <cell r="B954" t="str">
            <v>0000152760</v>
          </cell>
        </row>
        <row r="955">
          <cell r="B955" t="str">
            <v>0000152761</v>
          </cell>
        </row>
        <row r="956">
          <cell r="B956" t="str">
            <v>0000152762</v>
          </cell>
        </row>
        <row r="957">
          <cell r="B957" t="str">
            <v>0000152763</v>
          </cell>
        </row>
        <row r="958">
          <cell r="B958" t="str">
            <v>0000152764</v>
          </cell>
        </row>
        <row r="959">
          <cell r="B959" t="str">
            <v>0000152765</v>
          </cell>
        </row>
        <row r="960">
          <cell r="B960" t="str">
            <v>0000152766</v>
          </cell>
        </row>
        <row r="961">
          <cell r="B961" t="str">
            <v>0000152767</v>
          </cell>
        </row>
        <row r="962">
          <cell r="B962" t="str">
            <v>0000152768</v>
          </cell>
        </row>
        <row r="963">
          <cell r="B963" t="str">
            <v>0000152769</v>
          </cell>
        </row>
        <row r="964">
          <cell r="B964" t="str">
            <v>0000152770</v>
          </cell>
        </row>
        <row r="965">
          <cell r="B965" t="str">
            <v>0000152771</v>
          </cell>
        </row>
        <row r="966">
          <cell r="B966" t="str">
            <v>0000152772</v>
          </cell>
        </row>
        <row r="967">
          <cell r="B967" t="str">
            <v>0000152773</v>
          </cell>
        </row>
        <row r="968">
          <cell r="B968" t="str">
            <v>0000152774</v>
          </cell>
        </row>
        <row r="969">
          <cell r="B969" t="str">
            <v>0000152775</v>
          </cell>
        </row>
        <row r="970">
          <cell r="B970" t="str">
            <v>0000152776</v>
          </cell>
        </row>
        <row r="971">
          <cell r="B971" t="str">
            <v>0000152777</v>
          </cell>
        </row>
        <row r="972">
          <cell r="B972" t="str">
            <v>0000152778</v>
          </cell>
        </row>
        <row r="973">
          <cell r="B973" t="str">
            <v>0000152779</v>
          </cell>
        </row>
        <row r="974">
          <cell r="B974" t="str">
            <v>0000152780</v>
          </cell>
        </row>
        <row r="975">
          <cell r="B975" t="str">
            <v>0000152781</v>
          </cell>
        </row>
        <row r="976">
          <cell r="B976" t="str">
            <v>0000152782</v>
          </cell>
        </row>
        <row r="977">
          <cell r="B977" t="str">
            <v>0000152783</v>
          </cell>
        </row>
        <row r="978">
          <cell r="B978" t="str">
            <v>0000152784</v>
          </cell>
        </row>
        <row r="979">
          <cell r="B979" t="str">
            <v>0000152785</v>
          </cell>
        </row>
        <row r="980">
          <cell r="B980" t="str">
            <v>0000152786</v>
          </cell>
        </row>
        <row r="981">
          <cell r="B981" t="str">
            <v>0000152787</v>
          </cell>
        </row>
        <row r="982">
          <cell r="B982" t="str">
            <v>0000152788</v>
          </cell>
        </row>
        <row r="983">
          <cell r="B983" t="str">
            <v>0000152797</v>
          </cell>
        </row>
        <row r="984">
          <cell r="B984" t="str">
            <v>0000152798</v>
          </cell>
        </row>
        <row r="985">
          <cell r="B985" t="str">
            <v>0000152799</v>
          </cell>
        </row>
        <row r="986">
          <cell r="B986" t="str">
            <v>0000152800</v>
          </cell>
        </row>
        <row r="987">
          <cell r="B987" t="str">
            <v>0000152801</v>
          </cell>
        </row>
        <row r="988">
          <cell r="B988" t="str">
            <v>0000152802</v>
          </cell>
        </row>
        <row r="989">
          <cell r="B989" t="str">
            <v>0000155110</v>
          </cell>
        </row>
        <row r="990">
          <cell r="B990" t="str">
            <v>0000155111</v>
          </cell>
        </row>
        <row r="991">
          <cell r="B991" t="str">
            <v>0000155113</v>
          </cell>
        </row>
        <row r="992">
          <cell r="B992" t="str">
            <v>0000155114</v>
          </cell>
        </row>
        <row r="993">
          <cell r="B993" t="str">
            <v>0000155122</v>
          </cell>
        </row>
        <row r="994">
          <cell r="B994" t="str">
            <v>0000155123</v>
          </cell>
        </row>
        <row r="995">
          <cell r="B995" t="str">
            <v>0000155124</v>
          </cell>
        </row>
        <row r="996">
          <cell r="B996" t="str">
            <v>0000155125</v>
          </cell>
        </row>
        <row r="997">
          <cell r="B997" t="str">
            <v>0000167939</v>
          </cell>
        </row>
        <row r="998">
          <cell r="B998" t="str">
            <v>0000168170</v>
          </cell>
        </row>
        <row r="999">
          <cell r="B999" t="str">
            <v>0000168172</v>
          </cell>
        </row>
        <row r="1000">
          <cell r="B1000" t="str">
            <v>0000168174</v>
          </cell>
        </row>
        <row r="1001">
          <cell r="B1001" t="str">
            <v>0000168175</v>
          </cell>
        </row>
        <row r="1002">
          <cell r="B1002" t="str">
            <v>0000168176</v>
          </cell>
        </row>
        <row r="1003">
          <cell r="B1003" t="str">
            <v>0000168177</v>
          </cell>
        </row>
        <row r="1004">
          <cell r="B1004" t="str">
            <v>0000168178</v>
          </cell>
        </row>
        <row r="1005">
          <cell r="B1005" t="str">
            <v>0000168180</v>
          </cell>
        </row>
        <row r="1006">
          <cell r="B1006" t="str">
            <v>0000168181</v>
          </cell>
        </row>
        <row r="1007">
          <cell r="B1007" t="str">
            <v>0000168182</v>
          </cell>
        </row>
        <row r="1008">
          <cell r="B1008" t="str">
            <v>0000168183</v>
          </cell>
        </row>
        <row r="1009">
          <cell r="B1009" t="str">
            <v>0000169038</v>
          </cell>
        </row>
        <row r="1010">
          <cell r="B1010" t="str">
            <v>0000169039</v>
          </cell>
        </row>
        <row r="1011">
          <cell r="B1011" t="str">
            <v>0000172032</v>
          </cell>
        </row>
        <row r="1012">
          <cell r="B1012" t="str">
            <v>0000092858</v>
          </cell>
        </row>
        <row r="1013">
          <cell r="B1013" t="str">
            <v>0000092905</v>
          </cell>
        </row>
        <row r="1014">
          <cell r="B1014" t="str">
            <v>0000092963</v>
          </cell>
        </row>
        <row r="1015">
          <cell r="B1015" t="str">
            <v>0000092964</v>
          </cell>
        </row>
        <row r="1016">
          <cell r="B1016" t="str">
            <v>0000092989</v>
          </cell>
        </row>
        <row r="1017">
          <cell r="B1017" t="str">
            <v>0000093024</v>
          </cell>
        </row>
        <row r="1018">
          <cell r="B1018" t="str">
            <v>0000093025</v>
          </cell>
        </row>
        <row r="1019">
          <cell r="B1019" t="str">
            <v>0000093048</v>
          </cell>
        </row>
        <row r="1020">
          <cell r="B1020" t="str">
            <v>0000093050</v>
          </cell>
        </row>
        <row r="1021">
          <cell r="B1021" t="str">
            <v>0000093052</v>
          </cell>
        </row>
        <row r="1022">
          <cell r="B1022" t="str">
            <v>0000093053</v>
          </cell>
        </row>
        <row r="1023">
          <cell r="B1023" t="str">
            <v>0000093054</v>
          </cell>
        </row>
        <row r="1024">
          <cell r="B1024" t="str">
            <v>0000093055</v>
          </cell>
        </row>
        <row r="1025">
          <cell r="B1025" t="str">
            <v>0000093067</v>
          </cell>
        </row>
        <row r="1026">
          <cell r="B1026" t="str">
            <v>0000093435</v>
          </cell>
        </row>
        <row r="1027">
          <cell r="B1027" t="str">
            <v>0000093439</v>
          </cell>
        </row>
        <row r="1028">
          <cell r="B1028" t="str">
            <v>0000093705</v>
          </cell>
        </row>
        <row r="1029">
          <cell r="B1029" t="str">
            <v>0000093710</v>
          </cell>
        </row>
        <row r="1030">
          <cell r="B1030" t="str">
            <v>0000109745</v>
          </cell>
        </row>
        <row r="1031">
          <cell r="B1031" t="str">
            <v>0000109755</v>
          </cell>
        </row>
        <row r="1032">
          <cell r="B1032" t="str">
            <v>0000115728</v>
          </cell>
        </row>
        <row r="1033">
          <cell r="B1033" t="str">
            <v>0000092842</v>
          </cell>
        </row>
        <row r="1034">
          <cell r="B1034" t="str">
            <v>0000098605</v>
          </cell>
        </row>
        <row r="1035">
          <cell r="B1035" t="str">
            <v>0000098615</v>
          </cell>
        </row>
        <row r="1036">
          <cell r="B1036" t="str">
            <v>0000098617</v>
          </cell>
        </row>
        <row r="1037">
          <cell r="B1037" t="str">
            <v>0000098619</v>
          </cell>
        </row>
        <row r="1038">
          <cell r="B1038" t="str">
            <v>0000098620</v>
          </cell>
        </row>
        <row r="1039">
          <cell r="B1039" t="str">
            <v>0000098622</v>
          </cell>
        </row>
        <row r="1040">
          <cell r="B1040" t="str">
            <v>0000098625</v>
          </cell>
        </row>
        <row r="1041">
          <cell r="B1041" t="str">
            <v>0000092749</v>
          </cell>
        </row>
        <row r="1042">
          <cell r="B1042" t="str">
            <v>0000093598</v>
          </cell>
        </row>
        <row r="1043">
          <cell r="B1043" t="str">
            <v>0000093913</v>
          </cell>
        </row>
        <row r="1044">
          <cell r="B1044" t="str">
            <v>0000093914</v>
          </cell>
        </row>
        <row r="1045">
          <cell r="B1045" t="str">
            <v>0000109747</v>
          </cell>
        </row>
        <row r="1046">
          <cell r="B1046" t="str">
            <v>0000109770</v>
          </cell>
        </row>
        <row r="1047">
          <cell r="B1047" t="str">
            <v>0000093113</v>
          </cell>
        </row>
        <row r="1048">
          <cell r="B1048" t="str">
            <v>0000156886</v>
          </cell>
        </row>
        <row r="1049">
          <cell r="B1049" t="str">
            <v>0000156887</v>
          </cell>
        </row>
        <row r="1050">
          <cell r="B1050" t="str">
            <v>0000156888</v>
          </cell>
        </row>
        <row r="1051">
          <cell r="B1051" t="str">
            <v>0000156889</v>
          </cell>
        </row>
        <row r="1052">
          <cell r="B1052" t="str">
            <v>0000156890</v>
          </cell>
        </row>
        <row r="1053">
          <cell r="B1053" t="str">
            <v>0000093984</v>
          </cell>
        </row>
        <row r="1054">
          <cell r="B1054" t="str">
            <v>0000094003</v>
          </cell>
        </row>
        <row r="1055">
          <cell r="B1055" t="str">
            <v>0000094062</v>
          </cell>
        </row>
        <row r="1056">
          <cell r="B1056" t="str">
            <v>0000116297</v>
          </cell>
        </row>
        <row r="1057">
          <cell r="B1057" t="str">
            <v>0000116493</v>
          </cell>
        </row>
        <row r="1058">
          <cell r="B1058" t="str">
            <v>0000125173</v>
          </cell>
        </row>
        <row r="1059">
          <cell r="B1059" t="str">
            <v>0000110174</v>
          </cell>
        </row>
        <row r="1060">
          <cell r="B1060" t="str">
            <v>0000110067</v>
          </cell>
        </row>
        <row r="1061">
          <cell r="B1061" t="str">
            <v>0000125182</v>
          </cell>
        </row>
        <row r="1062">
          <cell r="B1062" t="str">
            <v>0000133828</v>
          </cell>
        </row>
        <row r="1063">
          <cell r="B1063" t="str">
            <v>0000133831</v>
          </cell>
        </row>
        <row r="1064">
          <cell r="B1064" t="str">
            <v>0000133995</v>
          </cell>
        </row>
        <row r="1065">
          <cell r="B1065" t="str">
            <v>0000149986</v>
          </cell>
        </row>
        <row r="1066">
          <cell r="B1066" t="str">
            <v>0000149987</v>
          </cell>
        </row>
        <row r="1067">
          <cell r="B1067" t="str">
            <v>0000149988</v>
          </cell>
        </row>
        <row r="1068">
          <cell r="B1068" t="str">
            <v>0000149992</v>
          </cell>
        </row>
        <row r="1069">
          <cell r="B1069" t="str">
            <v>0000152803</v>
          </cell>
        </row>
        <row r="1070">
          <cell r="B1070" t="str">
            <v>0000152804</v>
          </cell>
        </row>
        <row r="1071">
          <cell r="B1071" t="str">
            <v>0000094268</v>
          </cell>
        </row>
        <row r="1072">
          <cell r="B1072" t="str">
            <v>0000094269</v>
          </cell>
        </row>
        <row r="1073">
          <cell r="B1073" t="str">
            <v>0000094270</v>
          </cell>
        </row>
        <row r="1074">
          <cell r="B1074" t="str">
            <v>0000094271</v>
          </cell>
        </row>
        <row r="1075">
          <cell r="B1075" t="str">
            <v>0000094275</v>
          </cell>
        </row>
        <row r="1076">
          <cell r="B1076" t="str">
            <v>0000094277</v>
          </cell>
        </row>
        <row r="1077">
          <cell r="B1077" t="str">
            <v>0000094279</v>
          </cell>
        </row>
        <row r="1078">
          <cell r="B1078" t="str">
            <v>0000094280</v>
          </cell>
        </row>
        <row r="1079">
          <cell r="B1079" t="str">
            <v>0000094282</v>
          </cell>
        </row>
        <row r="1080">
          <cell r="B1080" t="str">
            <v>0000125180</v>
          </cell>
        </row>
        <row r="1081">
          <cell r="B1081" t="str">
            <v>0000125181</v>
          </cell>
        </row>
        <row r="1082">
          <cell r="B1082" t="str">
            <v>0000133173</v>
          </cell>
        </row>
        <row r="1083">
          <cell r="B1083" t="str">
            <v>0000133832</v>
          </cell>
        </row>
        <row r="1084">
          <cell r="B1084" t="str">
            <v>0000133996</v>
          </cell>
        </row>
        <row r="1085">
          <cell r="B1085" t="str">
            <v>0000120788</v>
          </cell>
        </row>
        <row r="1086">
          <cell r="B1086" t="str">
            <v>0000129347</v>
          </cell>
        </row>
        <row r="1087">
          <cell r="B1087" t="str">
            <v>0000116333</v>
          </cell>
        </row>
        <row r="1088">
          <cell r="B1088" t="str">
            <v>0000094294</v>
          </cell>
        </row>
        <row r="1089">
          <cell r="B1089" t="str">
            <v>0000094295</v>
          </cell>
        </row>
        <row r="1090">
          <cell r="B1090" t="str">
            <v>0000094311</v>
          </cell>
        </row>
        <row r="1091">
          <cell r="B1091" t="str">
            <v>0000094312</v>
          </cell>
        </row>
        <row r="1092">
          <cell r="B1092" t="str">
            <v>0000137209</v>
          </cell>
        </row>
        <row r="1093">
          <cell r="B1093" t="str">
            <v>0000137236</v>
          </cell>
        </row>
        <row r="1094">
          <cell r="B1094" t="str">
            <v>0000134498</v>
          </cell>
        </row>
        <row r="1095">
          <cell r="B1095" t="str">
            <v>0000137258</v>
          </cell>
        </row>
        <row r="1096">
          <cell r="B1096" t="str">
            <v>0000116342</v>
          </cell>
        </row>
        <row r="1097">
          <cell r="B1097" t="str">
            <v>0000116334</v>
          </cell>
        </row>
        <row r="1098">
          <cell r="B1098" t="str">
            <v>0000129351</v>
          </cell>
        </row>
        <row r="1099">
          <cell r="B1099" t="str">
            <v>0000137198</v>
          </cell>
        </row>
        <row r="1100">
          <cell r="B1100" t="str">
            <v>0000116354</v>
          </cell>
        </row>
        <row r="1101">
          <cell r="B1101" t="str">
            <v>0000120097</v>
          </cell>
        </row>
        <row r="1102">
          <cell r="B1102" t="str">
            <v>0000129348</v>
          </cell>
        </row>
        <row r="1103">
          <cell r="B1103" t="str">
            <v>0000149989</v>
          </cell>
        </row>
        <row r="1104">
          <cell r="B1104" t="str">
            <v>0000149990</v>
          </cell>
        </row>
        <row r="1105">
          <cell r="B1105" t="str">
            <v>0000116324</v>
          </cell>
        </row>
        <row r="1106">
          <cell r="B1106" t="str">
            <v>0000116358</v>
          </cell>
        </row>
        <row r="1107">
          <cell r="B1107" t="str">
            <v>0000120102</v>
          </cell>
        </row>
        <row r="1108">
          <cell r="B1108" t="str">
            <v>0000120677</v>
          </cell>
        </row>
        <row r="1109">
          <cell r="B1109" t="str">
            <v>0000120694</v>
          </cell>
        </row>
        <row r="1110">
          <cell r="B1110" t="str">
            <v>0000134583</v>
          </cell>
        </row>
        <row r="1111">
          <cell r="B1111" t="str">
            <v>0000137256</v>
          </cell>
        </row>
        <row r="1112">
          <cell r="B1112" t="str">
            <v>0000094296</v>
          </cell>
        </row>
        <row r="1113">
          <cell r="B1113" t="str">
            <v>0000134584</v>
          </cell>
        </row>
        <row r="1114">
          <cell r="B1114" t="str">
            <v>0000129349</v>
          </cell>
        </row>
        <row r="1115">
          <cell r="B1115" t="str">
            <v>0000134573</v>
          </cell>
        </row>
        <row r="1116">
          <cell r="B1116" t="str">
            <v>0000152794</v>
          </cell>
        </row>
        <row r="1117">
          <cell r="B1117" t="str">
            <v>0000137260</v>
          </cell>
        </row>
        <row r="1118">
          <cell r="B1118" t="str">
            <v>0000120100</v>
          </cell>
        </row>
        <row r="1119">
          <cell r="B1119" t="str">
            <v>0000116359</v>
          </cell>
        </row>
        <row r="1120">
          <cell r="B1120" t="str">
            <v>0000144026</v>
          </cell>
        </row>
        <row r="1121">
          <cell r="B1121" t="str">
            <v>0000144028</v>
          </cell>
        </row>
        <row r="1122">
          <cell r="B1122" t="str">
            <v>0000144029</v>
          </cell>
        </row>
        <row r="1123">
          <cell r="B1123" t="str">
            <v>0000144031</v>
          </cell>
        </row>
        <row r="1124">
          <cell r="B1124" t="str">
            <v>0000120675</v>
          </cell>
        </row>
        <row r="1125">
          <cell r="B1125" t="str">
            <v>0000133833</v>
          </cell>
        </row>
        <row r="1126">
          <cell r="B1126" t="str">
            <v>0000133834</v>
          </cell>
        </row>
        <row r="1127">
          <cell r="B1127" t="str">
            <v>0000134585</v>
          </cell>
        </row>
        <row r="1128">
          <cell r="B1128" t="str">
            <v>0000134586</v>
          </cell>
        </row>
        <row r="1129">
          <cell r="B1129" t="str">
            <v>0000134587</v>
          </cell>
        </row>
        <row r="1130">
          <cell r="B1130" t="str">
            <v>0000137237</v>
          </cell>
        </row>
        <row r="1131">
          <cell r="B1131" t="str">
            <v>0000149993</v>
          </cell>
        </row>
        <row r="1132">
          <cell r="B1132" t="str">
            <v>0000149994</v>
          </cell>
        </row>
        <row r="1133">
          <cell r="B1133" t="str">
            <v>0000152805</v>
          </cell>
        </row>
        <row r="1134">
          <cell r="B1134" t="str">
            <v>0000120558</v>
          </cell>
        </row>
        <row r="1135">
          <cell r="B1135" t="str">
            <v>0000120672</v>
          </cell>
        </row>
        <row r="1136">
          <cell r="B1136" t="str">
            <v>0000120673</v>
          </cell>
        </row>
        <row r="1137">
          <cell r="B1137" t="str">
            <v>0000120674</v>
          </cell>
        </row>
        <row r="1138">
          <cell r="B1138" t="str">
            <v>0000120676</v>
          </cell>
        </row>
        <row r="1139">
          <cell r="B1139" t="str">
            <v>0000120692</v>
          </cell>
        </row>
        <row r="1140">
          <cell r="B1140" t="str">
            <v>0000149982</v>
          </cell>
        </row>
        <row r="1141">
          <cell r="B1141" t="str">
            <v>0000120690</v>
          </cell>
        </row>
        <row r="1142">
          <cell r="B1142" t="str">
            <v>0000120691</v>
          </cell>
        </row>
        <row r="1143">
          <cell r="B1143" t="str">
            <v>0000120697</v>
          </cell>
        </row>
        <row r="1144">
          <cell r="B1144" t="str">
            <v>0000120684</v>
          </cell>
        </row>
        <row r="1145">
          <cell r="B1145" t="str">
            <v>0000120685</v>
          </cell>
        </row>
        <row r="1146">
          <cell r="B1146" t="str">
            <v>0000120686</v>
          </cell>
        </row>
        <row r="1147">
          <cell r="B1147" t="str">
            <v>0000120687</v>
          </cell>
        </row>
        <row r="1148">
          <cell r="B1148" t="str">
            <v>0000149863</v>
          </cell>
        </row>
        <row r="1149">
          <cell r="B1149" t="str">
            <v>0000120688</v>
          </cell>
        </row>
        <row r="1150">
          <cell r="B1150" t="str">
            <v>0000120696</v>
          </cell>
        </row>
        <row r="1151">
          <cell r="B1151" t="str">
            <v>0000149852</v>
          </cell>
        </row>
        <row r="1152">
          <cell r="B1152" t="str">
            <v>0000149862</v>
          </cell>
        </row>
        <row r="1153">
          <cell r="B1153" t="str">
            <v>0000149956</v>
          </cell>
        </row>
        <row r="1154">
          <cell r="B1154" t="str">
            <v>0000149957</v>
          </cell>
        </row>
        <row r="1155">
          <cell r="B1155" t="str">
            <v>0000149958</v>
          </cell>
        </row>
        <row r="1156">
          <cell r="B1156" t="str">
            <v>0000149962</v>
          </cell>
        </row>
        <row r="1157">
          <cell r="B1157" t="str">
            <v>0000120689</v>
          </cell>
        </row>
        <row r="1158">
          <cell r="B1158" t="str">
            <v>0000120693</v>
          </cell>
        </row>
        <row r="1159">
          <cell r="B1159" t="str">
            <v>0000133829</v>
          </cell>
        </row>
        <row r="1160">
          <cell r="B1160" t="str">
            <v>0000149853</v>
          </cell>
        </row>
        <row r="1161">
          <cell r="B1161" t="str">
            <v>0000149856</v>
          </cell>
        </row>
        <row r="1162">
          <cell r="B1162" t="str">
            <v>0000149857</v>
          </cell>
        </row>
        <row r="1163">
          <cell r="B1163" t="str">
            <v>0000149858</v>
          </cell>
        </row>
        <row r="1164">
          <cell r="B1164" t="str">
            <v>0000149859</v>
          </cell>
        </row>
        <row r="1165">
          <cell r="B1165" t="str">
            <v>0000149860</v>
          </cell>
        </row>
        <row r="1166">
          <cell r="B1166" t="str">
            <v>0000149861</v>
          </cell>
        </row>
        <row r="1167">
          <cell r="B1167" t="str">
            <v>0000149864</v>
          </cell>
        </row>
        <row r="1168">
          <cell r="B1168" t="str">
            <v>0000149980</v>
          </cell>
        </row>
        <row r="1169">
          <cell r="B1169" t="str">
            <v>0000149981</v>
          </cell>
        </row>
        <row r="1170">
          <cell r="B1170" t="str">
            <v>0000149983</v>
          </cell>
        </row>
        <row r="1171">
          <cell r="B1171" t="str">
            <v>0000133997</v>
          </cell>
        </row>
        <row r="1172">
          <cell r="B1172" t="str">
            <v>0000133998</v>
          </cell>
        </row>
        <row r="1173">
          <cell r="B1173" t="str">
            <v>0000133999</v>
          </cell>
        </row>
        <row r="1174">
          <cell r="B1174" t="str">
            <v>0000134000</v>
          </cell>
        </row>
        <row r="1175">
          <cell r="B1175" t="str">
            <v>0000149963</v>
          </cell>
        </row>
        <row r="1176">
          <cell r="B1176" t="str">
            <v>0000149964</v>
          </cell>
        </row>
        <row r="1177">
          <cell r="B1177" t="str">
            <v>0000149965</v>
          </cell>
        </row>
        <row r="1178">
          <cell r="B1178" t="str">
            <v>0000149959</v>
          </cell>
        </row>
        <row r="1179">
          <cell r="B1179" t="str">
            <v>0000149848</v>
          </cell>
        </row>
        <row r="1180">
          <cell r="B1180" t="str">
            <v>0000149849</v>
          </cell>
        </row>
        <row r="1181">
          <cell r="B1181" t="str">
            <v>0000149855</v>
          </cell>
        </row>
        <row r="1182">
          <cell r="B1182" t="str">
            <v>0000152791</v>
          </cell>
        </row>
        <row r="1183">
          <cell r="B1183" t="str">
            <v>0000149961</v>
          </cell>
        </row>
        <row r="1184">
          <cell r="B1184" t="str">
            <v>0000149966</v>
          </cell>
        </row>
        <row r="1185">
          <cell r="B1185" t="str">
            <v>0000149968</v>
          </cell>
        </row>
        <row r="1186">
          <cell r="B1186" t="str">
            <v>0000149969</v>
          </cell>
        </row>
        <row r="1187">
          <cell r="B1187" t="str">
            <v>0000149970</v>
          </cell>
        </row>
        <row r="1188">
          <cell r="B1188" t="str">
            <v>0000149971</v>
          </cell>
        </row>
        <row r="1189">
          <cell r="B1189" t="str">
            <v>0000149972</v>
          </cell>
        </row>
        <row r="1190">
          <cell r="B1190" t="str">
            <v>0000149984</v>
          </cell>
        </row>
        <row r="1191">
          <cell r="B1191" t="str">
            <v>0000149985</v>
          </cell>
        </row>
        <row r="1192">
          <cell r="B1192" t="str">
            <v>0000152795</v>
          </cell>
        </row>
        <row r="1193">
          <cell r="B1193" t="str">
            <v>0000152792</v>
          </cell>
        </row>
        <row r="1194">
          <cell r="B1194" t="str">
            <v>0000152793</v>
          </cell>
        </row>
        <row r="1195">
          <cell r="B1195" t="str">
            <v>0000152796</v>
          </cell>
        </row>
        <row r="1196">
          <cell r="B1196" t="str">
            <v>0000149995</v>
          </cell>
        </row>
        <row r="1197">
          <cell r="B1197" t="str">
            <v>0000149996</v>
          </cell>
        </row>
        <row r="1198">
          <cell r="B1198" t="str">
            <v>0000149997</v>
          </cell>
        </row>
        <row r="1199">
          <cell r="B1199" t="str">
            <v>0000161550</v>
          </cell>
        </row>
        <row r="1200">
          <cell r="B1200" t="str">
            <v>0000161551</v>
          </cell>
        </row>
        <row r="1201">
          <cell r="B1201" t="str">
            <v>0000161552</v>
          </cell>
        </row>
        <row r="1202">
          <cell r="B1202" t="str">
            <v>0000161554</v>
          </cell>
        </row>
        <row r="1203">
          <cell r="B1203" t="str">
            <v>0000161553</v>
          </cell>
        </row>
        <row r="1204">
          <cell r="B1204" t="str">
            <v>0000161555</v>
          </cell>
        </row>
        <row r="1205">
          <cell r="B1205" t="str">
            <v>0000161556</v>
          </cell>
        </row>
        <row r="1206">
          <cell r="B1206" t="str">
            <v>0000161557</v>
          </cell>
        </row>
        <row r="1207">
          <cell r="B1207" t="str">
            <v>0000161559</v>
          </cell>
        </row>
        <row r="1208">
          <cell r="B1208" t="str">
            <v>0000161560</v>
          </cell>
        </row>
        <row r="1209">
          <cell r="B1209" t="str">
            <v>0000152808</v>
          </cell>
        </row>
        <row r="1210">
          <cell r="B1210" t="str">
            <v>0000161558</v>
          </cell>
        </row>
        <row r="1211">
          <cell r="B1211" t="str">
            <v>0000161561</v>
          </cell>
        </row>
        <row r="1212">
          <cell r="B1212" t="str">
            <v>0000152806</v>
          </cell>
        </row>
        <row r="1213">
          <cell r="B1213" t="str">
            <v>0000152807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Main"/>
      <sheetName val="Project"/>
      <sheetName val="S1"/>
      <sheetName val="S2"/>
      <sheetName val="S3"/>
      <sheetName val="S4"/>
      <sheetName val="S5"/>
      <sheetName val="S7"/>
      <sheetName val="Main1"/>
      <sheetName val="Investment"/>
      <sheetName val="Investment Worksheet"/>
      <sheetName val="Project Worksheet"/>
      <sheetName val="Lotus users"/>
      <sheetName val="Kerridge"/>
      <sheetName val="MBNet Users"/>
      <sheetName val="SAP Users"/>
      <sheetName val="SRA users"/>
      <sheetName val="OPEX Worksheet"/>
      <sheetName val="Trainin worksheet"/>
      <sheetName val="NOTES"/>
      <sheetName val="Sch"/>
      <sheetName val="Allocation 06"/>
      <sheetName val="Allocation 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0">
          <cell r="C30">
            <v>4.7</v>
          </cell>
        </row>
      </sheetData>
      <sheetData sheetId="19" refreshError="1"/>
      <sheetData sheetId="20" refreshError="1"/>
      <sheetData sheetId="21" refreshError="1"/>
      <sheetData sheetId="22"/>
      <sheetData sheetId="2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es"/>
      <sheetName val="totals"/>
      <sheetName val="RC"/>
      <sheetName val="RLC"/>
      <sheetName val="MB Division"/>
      <sheetName val="RPC"/>
      <sheetName val="Bus&amp;Coach"/>
      <sheetName val="Chrysler"/>
      <sheetName val="DC Sing"/>
      <sheetName val="CA"/>
      <sheetName val="M&amp;A"/>
      <sheetName val="CCEA"/>
      <sheetName val="TC"/>
      <sheetName val="HRD"/>
      <sheetName val="DCCS"/>
      <sheetName val="ITM"/>
      <sheetName val="dITS"/>
      <sheetName val="SLA DATA"/>
      <sheetName val="Age311299TAS"/>
      <sheetName val="TASintDec00"/>
      <sheetName val="P4DDBFTAS"/>
      <sheetName val="Lists"/>
    </sheetNames>
    <sheetDataSet>
      <sheetData sheetId="0" refreshError="1">
        <row r="8">
          <cell r="D8">
            <v>1.75</v>
          </cell>
        </row>
        <row r="9">
          <cell r="D9">
            <v>1.8</v>
          </cell>
        </row>
        <row r="13">
          <cell r="C13">
            <v>305</v>
          </cell>
        </row>
        <row r="20">
          <cell r="D20">
            <v>258</v>
          </cell>
        </row>
        <row r="22">
          <cell r="D22">
            <v>24</v>
          </cell>
        </row>
        <row r="23">
          <cell r="D23">
            <v>1</v>
          </cell>
        </row>
        <row r="24">
          <cell r="D24">
            <v>305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"/>
      <sheetName val="Disposal"/>
    </sheetNames>
    <sheetDataSet>
      <sheetData sheetId="0"/>
      <sheetData sheetId="1"/>
      <sheetData sheetId="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PEE"/>
      <sheetName val="onetimecost"/>
      <sheetName val="compare 00-02"/>
      <sheetName val="Analysis"/>
      <sheetName val="CBU Trading"/>
      <sheetName val="Busi_Plan"/>
      <sheetName val="S class"/>
      <sheetName val="Final 22.06.00"/>
      <sheetName val="Expat working"/>
      <sheetName val="TRANSFER"/>
      <sheetName val="Depn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PL"/>
      <sheetName val="BS"/>
      <sheetName val="UNITS"/>
      <sheetName val="PRICE CAL-TRUCKS"/>
      <sheetName val="SPARE PARTS"/>
      <sheetName val="OH"/>
      <sheetName val="INVT"/>
      <sheetName val="CASH FLOW"/>
      <sheetName val="INT"/>
      <sheetName val="PROV FOR STK OBS"/>
      <sheetName val="ROI"/>
      <sheetName val="KEY PERF RATIOS"/>
      <sheetName val="ASSET TAKE-OVER"/>
      <sheetName val="DUTY"/>
      <sheetName val="RISK"/>
      <sheetName val="RISK WP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ting Plan Changes"/>
      <sheetName val="STRUCTURE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R"/>
      <sheetName val="645a 9-18 PTO 4.3"/>
      <sheetName val="Sheet3"/>
      <sheetName val="Operating Plan Changes"/>
      <sheetName val="645a9_18PTO4_3"/>
      <sheetName val="645a 9_18 PTO 4_3"/>
    </sheetNames>
    <sheetDataSet>
      <sheetData sheetId="0" refreshError="1"/>
      <sheetData sheetId="1" refreshError="1">
        <row r="1">
          <cell r="C1" t="str">
            <v>PIN#</v>
          </cell>
          <cell r="D1" t="str">
            <v>Program Description</v>
          </cell>
          <cell r="E1" t="str">
            <v>Job#1</v>
          </cell>
          <cell r="F1" t="str">
            <v>Manager</v>
          </cell>
          <cell r="G1" t="str">
            <v>Program Flags</v>
          </cell>
          <cell r="H1" t="str">
            <v>Cap Tools</v>
          </cell>
          <cell r="I1" t="str">
            <v>Cap Facils</v>
          </cell>
          <cell r="J1" t="str">
            <v>Total Cap</v>
          </cell>
          <cell r="K1" t="str">
            <v>Exp Tools</v>
          </cell>
          <cell r="L1" t="str">
            <v>Exp Facils</v>
          </cell>
          <cell r="M1" t="str">
            <v>Total Exp</v>
          </cell>
          <cell r="N1" t="str">
            <v>Launch</v>
          </cell>
          <cell r="O1" t="str">
            <v>Engineering</v>
          </cell>
          <cell r="P1" t="str">
            <v>TFLE</v>
          </cell>
          <cell r="Q1" t="str">
            <v>&lt;- 1999</v>
          </cell>
          <cell r="R1" t="str">
            <v>2000</v>
          </cell>
          <cell r="S1" t="str">
            <v>2001</v>
          </cell>
          <cell r="T1" t="str">
            <v>2002</v>
          </cell>
          <cell r="U1" t="str">
            <v>2003</v>
          </cell>
          <cell r="V1" t="str">
            <v>2004</v>
          </cell>
          <cell r="W1" t="str">
            <v>2005</v>
          </cell>
          <cell r="X1" t="str">
            <v>2006</v>
          </cell>
          <cell r="Y1" t="str">
            <v>2007</v>
          </cell>
          <cell r="Z1" t="str">
            <v>2008</v>
          </cell>
          <cell r="AA1" t="str">
            <v>2009</v>
          </cell>
          <cell r="AB1" t="str">
            <v>2010 -&gt;</v>
          </cell>
          <cell r="AC1" t="str">
            <v>2000-2005</v>
          </cell>
        </row>
        <row r="2">
          <cell r="C2" t="str">
            <v>93P53</v>
          </cell>
          <cell r="D2" t="str">
            <v>ROMEO EXP/ALUMINUM BLOCK</v>
          </cell>
          <cell r="E2">
            <v>33817</v>
          </cell>
          <cell r="F2" t="str">
            <v>PCHARLES</v>
          </cell>
          <cell r="G2" t="str">
            <v xml:space="preserve">  AS  T</v>
          </cell>
          <cell r="H2">
            <v>82.441000000000003</v>
          </cell>
          <cell r="I2">
            <v>100.523</v>
          </cell>
          <cell r="J2">
            <v>182.964</v>
          </cell>
          <cell r="K2" t="str">
            <v/>
          </cell>
          <cell r="L2">
            <v>1.7729999999999999</v>
          </cell>
          <cell r="M2">
            <v>1.7729999999999999</v>
          </cell>
          <cell r="N2">
            <v>10.9</v>
          </cell>
          <cell r="O2" t="str">
            <v/>
          </cell>
          <cell r="P2">
            <v>195.637</v>
          </cell>
          <cell r="Q2">
            <v>182.964</v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</row>
        <row r="3">
          <cell r="C3" t="str">
            <v>94P05</v>
          </cell>
          <cell r="D3" t="str">
            <v>FFV PILOT</v>
          </cell>
          <cell r="E3">
            <v>34182</v>
          </cell>
          <cell r="F3" t="str">
            <v>DADDISON</v>
          </cell>
          <cell r="G3" t="str">
            <v>R AS  T</v>
          </cell>
          <cell r="H3">
            <v>0.27900000000000003</v>
          </cell>
          <cell r="I3" t="str">
            <v/>
          </cell>
          <cell r="J3">
            <v>0.27900000000000003</v>
          </cell>
          <cell r="K3">
            <v>2.1000000000000001E-2</v>
          </cell>
          <cell r="L3" t="str">
            <v/>
          </cell>
          <cell r="M3">
            <v>2.1000000000000001E-2</v>
          </cell>
          <cell r="N3" t="str">
            <v/>
          </cell>
          <cell r="O3" t="str">
            <v/>
          </cell>
          <cell r="P3">
            <v>0.3</v>
          </cell>
          <cell r="Q3">
            <v>0.27900000000000003</v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</row>
        <row r="4">
          <cell r="C4" t="str">
            <v>94P51</v>
          </cell>
          <cell r="D4" t="str">
            <v>FUEL PRESSURE REG UPGRADE</v>
          </cell>
          <cell r="E4">
            <v>34182</v>
          </cell>
          <cell r="F4" t="str">
            <v>DADDISON</v>
          </cell>
          <cell r="G4" t="str">
            <v xml:space="preserve">  AS  T</v>
          </cell>
          <cell r="H4">
            <v>1.724</v>
          </cell>
          <cell r="I4">
            <v>3.7930000000000001</v>
          </cell>
          <cell r="J4">
            <v>5.5170000000000003</v>
          </cell>
          <cell r="K4">
            <v>0</v>
          </cell>
          <cell r="L4">
            <v>9.0999999999999998E-2</v>
          </cell>
          <cell r="M4">
            <v>9.0999999999999998E-2</v>
          </cell>
          <cell r="N4" t="str">
            <v/>
          </cell>
          <cell r="O4" t="str">
            <v/>
          </cell>
          <cell r="P4">
            <v>5.6079999999999997</v>
          </cell>
          <cell r="Q4">
            <v>5.5170000000000003</v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</row>
        <row r="5">
          <cell r="C5" t="str">
            <v>94P53</v>
          </cell>
          <cell r="D5" t="str">
            <v>ROMEO EXP/ALUMINUM BLK</v>
          </cell>
          <cell r="E5">
            <v>34182</v>
          </cell>
          <cell r="F5" t="str">
            <v>PCHARLES</v>
          </cell>
          <cell r="G5" t="str">
            <v xml:space="preserve">  AS  T</v>
          </cell>
          <cell r="H5">
            <v>1.579</v>
          </cell>
          <cell r="I5">
            <v>5.2039999999999997</v>
          </cell>
          <cell r="J5">
            <v>6.7830000000000004</v>
          </cell>
          <cell r="K5" t="str">
            <v/>
          </cell>
          <cell r="L5">
            <v>0.52600000000000002</v>
          </cell>
          <cell r="M5">
            <v>0.52600000000000002</v>
          </cell>
          <cell r="N5" t="str">
            <v/>
          </cell>
          <cell r="O5" t="str">
            <v/>
          </cell>
          <cell r="P5">
            <v>7.3090000000000002</v>
          </cell>
          <cell r="Q5">
            <v>6.7830000000000004</v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</row>
        <row r="6">
          <cell r="C6" t="str">
            <v>94P85</v>
          </cell>
          <cell r="D6" t="str">
            <v>CD4E (550K)- Ford FAO Share</v>
          </cell>
          <cell r="E6">
            <v>34182</v>
          </cell>
          <cell r="F6" t="str">
            <v>TGOMRICK</v>
          </cell>
          <cell r="G6" t="str">
            <v xml:space="preserve">  AS  T</v>
          </cell>
          <cell r="H6">
            <v>142.70099999999999</v>
          </cell>
          <cell r="I6">
            <v>326.25099999999998</v>
          </cell>
          <cell r="J6">
            <v>468.952</v>
          </cell>
          <cell r="K6" t="str">
            <v/>
          </cell>
          <cell r="L6">
            <v>35.502000000000002</v>
          </cell>
          <cell r="M6">
            <v>35.502000000000002</v>
          </cell>
          <cell r="N6">
            <v>78.069999999999993</v>
          </cell>
          <cell r="O6" t="str">
            <v/>
          </cell>
          <cell r="P6">
            <v>582.524</v>
          </cell>
          <cell r="Q6">
            <v>468.952</v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</row>
        <row r="7">
          <cell r="C7" t="str">
            <v>94X28</v>
          </cell>
          <cell r="D7" t="str">
            <v>4R70W TRANSMISSION (AODE-W)</v>
          </cell>
          <cell r="E7">
            <v>34182</v>
          </cell>
          <cell r="F7" t="str">
            <v>JWHEELER</v>
          </cell>
          <cell r="G7" t="str">
            <v xml:space="preserve">  AS  T</v>
          </cell>
          <cell r="H7">
            <v>2.1360000000000001</v>
          </cell>
          <cell r="I7">
            <v>0.64800000000000002</v>
          </cell>
          <cell r="J7">
            <v>2.7839999999999998</v>
          </cell>
          <cell r="K7">
            <v>7.0000000000000007E-2</v>
          </cell>
          <cell r="L7">
            <v>0.12</v>
          </cell>
          <cell r="M7">
            <v>0.19</v>
          </cell>
          <cell r="N7" t="str">
            <v/>
          </cell>
          <cell r="O7" t="str">
            <v/>
          </cell>
          <cell r="P7">
            <v>2.9740000000000002</v>
          </cell>
          <cell r="Q7">
            <v>2.7839999999999998</v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</row>
        <row r="8">
          <cell r="C8" t="str">
            <v>94Y07</v>
          </cell>
          <cell r="D8" t="str">
            <v>TRUCK 5.8L CAFE</v>
          </cell>
          <cell r="E8">
            <v>34182</v>
          </cell>
          <cell r="F8" t="str">
            <v>RDESAI</v>
          </cell>
          <cell r="G8" t="str">
            <v>R AS  T</v>
          </cell>
          <cell r="H8">
            <v>7.1070000000000002</v>
          </cell>
          <cell r="I8">
            <v>12.978999999999999</v>
          </cell>
          <cell r="J8">
            <v>20.085999999999999</v>
          </cell>
          <cell r="K8">
            <v>5.5E-2</v>
          </cell>
          <cell r="L8">
            <v>1.244</v>
          </cell>
          <cell r="M8">
            <v>1.2989999999999999</v>
          </cell>
          <cell r="N8">
            <v>2</v>
          </cell>
          <cell r="O8" t="str">
            <v/>
          </cell>
          <cell r="P8">
            <v>23.385000000000002</v>
          </cell>
          <cell r="Q8">
            <v>20.085999999999999</v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</row>
        <row r="9">
          <cell r="C9" t="str">
            <v>94Y76</v>
          </cell>
          <cell r="D9" t="str">
            <v>4.9L FLEX FUEL</v>
          </cell>
          <cell r="E9">
            <v>34182</v>
          </cell>
          <cell r="F9" t="str">
            <v>RDESAI</v>
          </cell>
          <cell r="G9" t="str">
            <v>R AS  T</v>
          </cell>
          <cell r="H9">
            <v>0.48499999999999999</v>
          </cell>
          <cell r="I9" t="str">
            <v/>
          </cell>
          <cell r="J9">
            <v>0.48499999999999999</v>
          </cell>
          <cell r="K9">
            <v>2.1000000000000001E-2</v>
          </cell>
          <cell r="L9" t="str">
            <v/>
          </cell>
          <cell r="M9">
            <v>2.1000000000000001E-2</v>
          </cell>
          <cell r="N9" t="str">
            <v/>
          </cell>
          <cell r="O9" t="str">
            <v/>
          </cell>
          <cell r="P9">
            <v>0.50600000000000001</v>
          </cell>
          <cell r="Q9">
            <v>0.48499999999999999</v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</row>
        <row r="10">
          <cell r="C10" t="str">
            <v>94Y77</v>
          </cell>
          <cell r="D10" t="str">
            <v>5.8L ROLLER TAPPET</v>
          </cell>
          <cell r="E10">
            <v>34182</v>
          </cell>
          <cell r="F10" t="str">
            <v>RDESAI</v>
          </cell>
          <cell r="G10" t="str">
            <v xml:space="preserve">  AS  T</v>
          </cell>
          <cell r="H10">
            <v>7.625</v>
          </cell>
          <cell r="I10">
            <v>9.1950000000000003</v>
          </cell>
          <cell r="J10">
            <v>16.82</v>
          </cell>
          <cell r="K10" t="str">
            <v/>
          </cell>
          <cell r="L10">
            <v>0.46800000000000003</v>
          </cell>
          <cell r="M10">
            <v>0.46800000000000003</v>
          </cell>
          <cell r="N10">
            <v>1.6</v>
          </cell>
          <cell r="O10" t="str">
            <v/>
          </cell>
          <cell r="P10">
            <v>18.888000000000002</v>
          </cell>
          <cell r="Q10">
            <v>16.82</v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C11" t="str">
            <v>95N11</v>
          </cell>
          <cell r="D11" t="str">
            <v>CAA- SPECIFIC</v>
          </cell>
          <cell r="E11">
            <v>34547</v>
          </cell>
          <cell r="F11" t="str">
            <v>MDILS</v>
          </cell>
          <cell r="G11" t="str">
            <v>R AS  T</v>
          </cell>
          <cell r="H11">
            <v>9.657</v>
          </cell>
          <cell r="I11">
            <v>14.632</v>
          </cell>
          <cell r="J11">
            <v>24.289000000000001</v>
          </cell>
          <cell r="K11">
            <v>2.8000000000000001E-2</v>
          </cell>
          <cell r="L11">
            <v>0.125</v>
          </cell>
          <cell r="M11">
            <v>0.153</v>
          </cell>
          <cell r="N11">
            <v>0.99399999999999999</v>
          </cell>
          <cell r="O11" t="str">
            <v/>
          </cell>
          <cell r="P11">
            <v>25.436</v>
          </cell>
          <cell r="Q11">
            <v>24.289000000000001</v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</row>
        <row r="12">
          <cell r="C12" t="str">
            <v>95N12</v>
          </cell>
          <cell r="D12" t="str">
            <v>CAA- CROSS CARLINE</v>
          </cell>
          <cell r="E12">
            <v>34547</v>
          </cell>
          <cell r="F12" t="str">
            <v>MDILS</v>
          </cell>
          <cell r="G12" t="str">
            <v>R AS  T</v>
          </cell>
          <cell r="H12" t="str">
            <v/>
          </cell>
          <cell r="I12">
            <v>113.658</v>
          </cell>
          <cell r="J12">
            <v>113.658</v>
          </cell>
          <cell r="K12" t="str">
            <v/>
          </cell>
          <cell r="L12">
            <v>5.6669999999999998</v>
          </cell>
          <cell r="M12">
            <v>5.6669999999999998</v>
          </cell>
          <cell r="N12" t="str">
            <v/>
          </cell>
          <cell r="O12" t="str">
            <v/>
          </cell>
          <cell r="P12">
            <v>119.325</v>
          </cell>
          <cell r="Q12">
            <v>113.658</v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C13" t="str">
            <v>95P15</v>
          </cell>
          <cell r="D13" t="str">
            <v>P/T COST REDUCTIONS</v>
          </cell>
          <cell r="E13">
            <v>34547</v>
          </cell>
          <cell r="F13" t="str">
            <v>DADDISON</v>
          </cell>
          <cell r="G13" t="str">
            <v xml:space="preserve">  AS  T</v>
          </cell>
          <cell r="H13" t="str">
            <v/>
          </cell>
          <cell r="I13" t="str">
            <v/>
          </cell>
          <cell r="J13" t="str">
            <v/>
          </cell>
          <cell r="K13">
            <v>0.5</v>
          </cell>
          <cell r="L13" t="str">
            <v/>
          </cell>
          <cell r="M13">
            <v>0.5</v>
          </cell>
          <cell r="N13" t="str">
            <v/>
          </cell>
          <cell r="O13" t="str">
            <v/>
          </cell>
          <cell r="P13">
            <v>0.5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</row>
        <row r="14">
          <cell r="C14" t="str">
            <v>95P50</v>
          </cell>
          <cell r="D14" t="str">
            <v>REP G-PRIME</v>
          </cell>
          <cell r="E14">
            <v>34547</v>
          </cell>
          <cell r="F14" t="str">
            <v>PCHARLES</v>
          </cell>
          <cell r="G14" t="str">
            <v xml:space="preserve">  AS  T</v>
          </cell>
          <cell r="H14">
            <v>0.85099999999999998</v>
          </cell>
          <cell r="I14">
            <v>2.8069999999999999</v>
          </cell>
          <cell r="J14">
            <v>3.6579999999999999</v>
          </cell>
          <cell r="K14" t="str">
            <v/>
          </cell>
          <cell r="L14">
            <v>0.48299999999999998</v>
          </cell>
          <cell r="M14">
            <v>0.48299999999999998</v>
          </cell>
          <cell r="N14" t="str">
            <v/>
          </cell>
          <cell r="O14" t="str">
            <v/>
          </cell>
          <cell r="P14">
            <v>4.141</v>
          </cell>
          <cell r="Q14">
            <v>3.6579999999999999</v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</row>
        <row r="15">
          <cell r="C15" t="str">
            <v>95P51</v>
          </cell>
          <cell r="D15" t="str">
            <v>ROMEO BLOCK CAPACITY</v>
          </cell>
          <cell r="E15">
            <v>34608</v>
          </cell>
          <cell r="F15" t="str">
            <v>PCHARLES</v>
          </cell>
          <cell r="G15" t="str">
            <v xml:space="preserve">  AS CT</v>
          </cell>
          <cell r="H15">
            <v>1.726</v>
          </cell>
          <cell r="I15">
            <v>15.023999999999999</v>
          </cell>
          <cell r="J15">
            <v>16.75</v>
          </cell>
          <cell r="K15" t="str">
            <v/>
          </cell>
          <cell r="L15">
            <v>0.501</v>
          </cell>
          <cell r="M15">
            <v>0.501</v>
          </cell>
          <cell r="N15">
            <v>1.5</v>
          </cell>
          <cell r="O15" t="str">
            <v/>
          </cell>
          <cell r="P15">
            <v>18.751000000000001</v>
          </cell>
          <cell r="Q15">
            <v>16.75</v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</row>
        <row r="16">
          <cell r="C16" t="str">
            <v>95P54</v>
          </cell>
          <cell r="D16" t="str">
            <v>HIGH VOL V6 (415K)</v>
          </cell>
          <cell r="E16">
            <v>34547</v>
          </cell>
          <cell r="F16" t="str">
            <v>JZABRISK</v>
          </cell>
          <cell r="G16" t="str">
            <v xml:space="preserve"> PAS CT</v>
          </cell>
          <cell r="H16">
            <v>202.54400000000001</v>
          </cell>
          <cell r="I16">
            <v>660.52300000000002</v>
          </cell>
          <cell r="J16">
            <v>863.06700000000001</v>
          </cell>
          <cell r="K16">
            <v>0.67</v>
          </cell>
          <cell r="L16">
            <v>34.613999999999997</v>
          </cell>
          <cell r="M16">
            <v>35.283999999999999</v>
          </cell>
          <cell r="N16">
            <v>104.08799999999999</v>
          </cell>
          <cell r="O16">
            <v>137</v>
          </cell>
          <cell r="P16">
            <v>1139.4390000000001</v>
          </cell>
          <cell r="Q16">
            <v>862.98500000000001</v>
          </cell>
          <cell r="R16">
            <v>8.2000000000000003E-2</v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>
            <v>8.2000000000000003E-2</v>
          </cell>
        </row>
        <row r="17">
          <cell r="C17" t="str">
            <v>95P85</v>
          </cell>
          <cell r="D17" t="str">
            <v>4R70W CAPACITY.</v>
          </cell>
          <cell r="E17">
            <v>34547</v>
          </cell>
          <cell r="F17" t="str">
            <v>JWHEELER</v>
          </cell>
          <cell r="G17" t="str">
            <v xml:space="preserve">  AS CT</v>
          </cell>
          <cell r="H17">
            <v>4.133</v>
          </cell>
          <cell r="I17">
            <v>30.564</v>
          </cell>
          <cell r="J17">
            <v>34.697000000000003</v>
          </cell>
          <cell r="K17" t="str">
            <v/>
          </cell>
          <cell r="L17">
            <v>5.81</v>
          </cell>
          <cell r="M17">
            <v>5.81</v>
          </cell>
          <cell r="N17">
            <v>5</v>
          </cell>
          <cell r="O17" t="str">
            <v/>
          </cell>
          <cell r="P17">
            <v>45.506999999999998</v>
          </cell>
          <cell r="Q17">
            <v>34.697000000000003</v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</row>
        <row r="18">
          <cell r="C18" t="str">
            <v>95Q04</v>
          </cell>
          <cell r="D18" t="str">
            <v>95 AODE CAPACITY EXPANSION</v>
          </cell>
          <cell r="E18">
            <v>34547</v>
          </cell>
          <cell r="F18" t="str">
            <v>JWHEELER</v>
          </cell>
          <cell r="G18" t="str">
            <v xml:space="preserve">  AS CT</v>
          </cell>
          <cell r="H18">
            <v>11.816000000000001</v>
          </cell>
          <cell r="I18">
            <v>64.781999999999996</v>
          </cell>
          <cell r="J18">
            <v>76.597999999999999</v>
          </cell>
          <cell r="K18">
            <v>0</v>
          </cell>
          <cell r="L18">
            <v>7.181</v>
          </cell>
          <cell r="M18">
            <v>7.181</v>
          </cell>
          <cell r="N18">
            <v>8.6</v>
          </cell>
          <cell r="O18" t="str">
            <v/>
          </cell>
          <cell r="P18">
            <v>92.379000000000005</v>
          </cell>
          <cell r="Q18">
            <v>76.597999999999999</v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</row>
        <row r="19">
          <cell r="C19" t="str">
            <v>95Y45</v>
          </cell>
          <cell r="D19" t="str">
            <v>CLEAN AIR - F/S</v>
          </cell>
          <cell r="E19">
            <v>34547</v>
          </cell>
          <cell r="F19" t="str">
            <v>MDILS</v>
          </cell>
          <cell r="G19" t="str">
            <v>R AS  T</v>
          </cell>
          <cell r="H19">
            <v>3.51</v>
          </cell>
          <cell r="I19">
            <v>0.48599999999999999</v>
          </cell>
          <cell r="J19">
            <v>3.996</v>
          </cell>
          <cell r="K19">
            <v>6.3E-2</v>
          </cell>
          <cell r="L19">
            <v>1.4E-2</v>
          </cell>
          <cell r="M19">
            <v>7.6999999999999999E-2</v>
          </cell>
          <cell r="N19">
            <v>0.31</v>
          </cell>
          <cell r="O19" t="str">
            <v/>
          </cell>
          <cell r="P19">
            <v>4.383</v>
          </cell>
          <cell r="Q19">
            <v>3.996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</row>
        <row r="20">
          <cell r="C20" t="str">
            <v>96L25</v>
          </cell>
          <cell r="D20" t="str">
            <v>2.0L SPLIT PORT ENGINE</v>
          </cell>
          <cell r="E20">
            <v>35128</v>
          </cell>
          <cell r="F20" t="str">
            <v>RTETLER</v>
          </cell>
          <cell r="G20" t="str">
            <v xml:space="preserve"> PAS  T</v>
          </cell>
          <cell r="H20">
            <v>45.917999999999999</v>
          </cell>
          <cell r="I20">
            <v>29.622</v>
          </cell>
          <cell r="J20">
            <v>75.540000000000006</v>
          </cell>
          <cell r="K20">
            <v>0.46400000000000002</v>
          </cell>
          <cell r="L20">
            <v>1.901</v>
          </cell>
          <cell r="M20">
            <v>2.3650000000000002</v>
          </cell>
          <cell r="N20">
            <v>4.3179999999999996</v>
          </cell>
          <cell r="O20">
            <v>40.4</v>
          </cell>
          <cell r="P20">
            <v>122.623</v>
          </cell>
          <cell r="Q20">
            <v>75.540000000000006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</row>
        <row r="21">
          <cell r="C21" t="str">
            <v>96N01</v>
          </cell>
          <cell r="D21" t="str">
            <v>NMOG - SPECIFIC</v>
          </cell>
          <cell r="E21">
            <v>34912</v>
          </cell>
          <cell r="F21" t="str">
            <v>MDILS</v>
          </cell>
          <cell r="G21" t="str">
            <v>R AS  T</v>
          </cell>
          <cell r="H21">
            <v>4.5209999999999999</v>
          </cell>
          <cell r="I21">
            <v>5.0999999999999997E-2</v>
          </cell>
          <cell r="J21">
            <v>4.5720000000000001</v>
          </cell>
          <cell r="K21">
            <v>4.2000000000000003E-2</v>
          </cell>
          <cell r="L21">
            <v>4.4999999999999998E-2</v>
          </cell>
          <cell r="M21">
            <v>8.6999999999999994E-2</v>
          </cell>
          <cell r="N21" t="str">
            <v/>
          </cell>
          <cell r="O21" t="str">
            <v/>
          </cell>
          <cell r="P21">
            <v>4.6589999999999998</v>
          </cell>
          <cell r="Q21">
            <v>4.5720000000000001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</row>
        <row r="22">
          <cell r="C22" t="str">
            <v>96N11</v>
          </cell>
          <cell r="D22" t="str">
            <v>NMOG COMMITMENTS</v>
          </cell>
          <cell r="E22">
            <v>34912</v>
          </cell>
          <cell r="F22" t="str">
            <v>MDILS</v>
          </cell>
          <cell r="G22" t="str">
            <v>R AS  T</v>
          </cell>
          <cell r="H22">
            <v>2.431</v>
          </cell>
          <cell r="I22" t="str">
            <v/>
          </cell>
          <cell r="J22">
            <v>2.431</v>
          </cell>
          <cell r="K22">
            <v>7.0000000000000007E-2</v>
          </cell>
          <cell r="L22" t="str">
            <v/>
          </cell>
          <cell r="M22">
            <v>7.0000000000000007E-2</v>
          </cell>
          <cell r="N22" t="str">
            <v/>
          </cell>
          <cell r="O22" t="str">
            <v/>
          </cell>
          <cell r="P22">
            <v>2.5009999999999999</v>
          </cell>
          <cell r="Q22">
            <v>2.431</v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</row>
        <row r="23">
          <cell r="C23" t="str">
            <v>96N12</v>
          </cell>
          <cell r="D23" t="str">
            <v>CAA</v>
          </cell>
          <cell r="E23">
            <v>34912</v>
          </cell>
          <cell r="F23" t="str">
            <v>MDILS</v>
          </cell>
          <cell r="G23" t="str">
            <v>R AS  T</v>
          </cell>
          <cell r="H23">
            <v>10.403</v>
          </cell>
          <cell r="I23">
            <v>23.367000000000001</v>
          </cell>
          <cell r="J23">
            <v>33.770000000000003</v>
          </cell>
          <cell r="K23">
            <v>5.6000000000000001E-2</v>
          </cell>
          <cell r="L23">
            <v>1.034</v>
          </cell>
          <cell r="M23">
            <v>1.0900000000000001</v>
          </cell>
          <cell r="N23" t="str">
            <v/>
          </cell>
          <cell r="O23" t="str">
            <v/>
          </cell>
          <cell r="P23">
            <v>34.86</v>
          </cell>
          <cell r="Q23">
            <v>33.770000000000003</v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</row>
        <row r="24">
          <cell r="C24" t="str">
            <v>96P15</v>
          </cell>
          <cell r="D24" t="str">
            <v>P/T COST REDUCTIONS</v>
          </cell>
          <cell r="E24">
            <v>34912</v>
          </cell>
          <cell r="F24" t="str">
            <v>DADDISON</v>
          </cell>
          <cell r="G24" t="str">
            <v xml:space="preserve">  AS  T</v>
          </cell>
          <cell r="H24">
            <v>1.768</v>
          </cell>
          <cell r="I24">
            <v>0.41799999999999998</v>
          </cell>
          <cell r="J24">
            <v>2.1859999999999999</v>
          </cell>
          <cell r="K24">
            <v>0.54900000000000004</v>
          </cell>
          <cell r="L24">
            <v>0.20699999999999999</v>
          </cell>
          <cell r="M24">
            <v>0.75600000000000001</v>
          </cell>
          <cell r="N24" t="str">
            <v/>
          </cell>
          <cell r="O24" t="str">
            <v/>
          </cell>
          <cell r="P24">
            <v>2.9420000000000002</v>
          </cell>
          <cell r="Q24">
            <v>2.1859999999999999</v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</row>
        <row r="25">
          <cell r="C25" t="str">
            <v>96P35</v>
          </cell>
          <cell r="D25" t="str">
            <v>MPIF--POWERTRAIN</v>
          </cell>
          <cell r="E25">
            <v>34912</v>
          </cell>
          <cell r="F25" t="str">
            <v>DADDISON</v>
          </cell>
          <cell r="G25" t="str">
            <v xml:space="preserve">  AS  T</v>
          </cell>
          <cell r="H25">
            <v>1.472</v>
          </cell>
          <cell r="I25" t="str">
            <v/>
          </cell>
          <cell r="J25">
            <v>1.472</v>
          </cell>
          <cell r="K25">
            <v>0.15</v>
          </cell>
          <cell r="L25">
            <v>-1.96</v>
          </cell>
          <cell r="M25">
            <v>-1.81</v>
          </cell>
          <cell r="N25" t="str">
            <v/>
          </cell>
          <cell r="O25" t="str">
            <v/>
          </cell>
          <cell r="P25">
            <v>-0.33800000000000002</v>
          </cell>
          <cell r="Q25">
            <v>1.472</v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</row>
        <row r="26">
          <cell r="C26" t="str">
            <v>96P46</v>
          </cell>
          <cell r="D26" t="str">
            <v>COIL PER PLUG--CAR</v>
          </cell>
          <cell r="E26">
            <v>34912</v>
          </cell>
          <cell r="F26" t="str">
            <v>PCHARLES</v>
          </cell>
          <cell r="G26" t="str">
            <v xml:space="preserve">  AS  T</v>
          </cell>
          <cell r="H26">
            <v>7.4320000000000004</v>
          </cell>
          <cell r="I26">
            <v>5.3319999999999999</v>
          </cell>
          <cell r="J26">
            <v>12.763999999999999</v>
          </cell>
          <cell r="K26" t="str">
            <v/>
          </cell>
          <cell r="L26">
            <v>2.5920000000000001</v>
          </cell>
          <cell r="M26">
            <v>2.5920000000000001</v>
          </cell>
          <cell r="N26" t="str">
            <v/>
          </cell>
          <cell r="O26" t="str">
            <v/>
          </cell>
          <cell r="P26">
            <v>15.356</v>
          </cell>
          <cell r="Q26">
            <v>12.763999999999999</v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</row>
        <row r="27">
          <cell r="C27" t="str">
            <v>96P48</v>
          </cell>
          <cell r="D27" t="str">
            <v>REP--NICHE ASSY LINE</v>
          </cell>
          <cell r="E27">
            <v>34912</v>
          </cell>
          <cell r="F27" t="str">
            <v>PCHARLES</v>
          </cell>
          <cell r="G27" t="str">
            <v xml:space="preserve">  AS  T</v>
          </cell>
          <cell r="H27">
            <v>0.377</v>
          </cell>
          <cell r="I27">
            <v>2.1150000000000002</v>
          </cell>
          <cell r="J27">
            <v>2.492</v>
          </cell>
          <cell r="K27" t="str">
            <v/>
          </cell>
          <cell r="L27">
            <v>0.318</v>
          </cell>
          <cell r="M27">
            <v>0.318</v>
          </cell>
          <cell r="N27" t="str">
            <v/>
          </cell>
          <cell r="O27" t="str">
            <v/>
          </cell>
          <cell r="P27">
            <v>2.81</v>
          </cell>
          <cell r="Q27">
            <v>2.492</v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</row>
        <row r="28">
          <cell r="C28" t="str">
            <v>96P56</v>
          </cell>
          <cell r="D28" t="str">
            <v>COMPOSITE INTAKE MANIFOLD</v>
          </cell>
          <cell r="E28">
            <v>34912</v>
          </cell>
          <cell r="F28" t="str">
            <v>PCHARLES</v>
          </cell>
          <cell r="G28" t="str">
            <v xml:space="preserve">  AS  T</v>
          </cell>
          <cell r="H28">
            <v>8.4719999999999995</v>
          </cell>
          <cell r="I28" t="str">
            <v/>
          </cell>
          <cell r="J28">
            <v>8.4719999999999995</v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>
            <v>8.4719999999999995</v>
          </cell>
          <cell r="Q28">
            <v>8.4719999999999995</v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</row>
        <row r="29">
          <cell r="C29" t="str">
            <v>96P80</v>
          </cell>
          <cell r="D29" t="str">
            <v>AX4N Capacity</v>
          </cell>
          <cell r="E29">
            <v>34912</v>
          </cell>
          <cell r="F29" t="str">
            <v>TGOMRICK</v>
          </cell>
          <cell r="G29" t="str">
            <v xml:space="preserve"> PAS CT</v>
          </cell>
          <cell r="H29">
            <v>3.214</v>
          </cell>
          <cell r="I29">
            <v>40.923999999999999</v>
          </cell>
          <cell r="J29">
            <v>44.137999999999998</v>
          </cell>
          <cell r="K29" t="str">
            <v/>
          </cell>
          <cell r="L29">
            <v>7.7750000000000004</v>
          </cell>
          <cell r="M29">
            <v>7.7750000000000004</v>
          </cell>
          <cell r="N29" t="str">
            <v/>
          </cell>
          <cell r="O29" t="str">
            <v/>
          </cell>
          <cell r="P29">
            <v>51.912999999999997</v>
          </cell>
          <cell r="Q29">
            <v>44.137999999999998</v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</row>
        <row r="30">
          <cell r="C30" t="str">
            <v>96P85</v>
          </cell>
          <cell r="D30" t="str">
            <v>CD4E (CARRYOVER)</v>
          </cell>
          <cell r="E30">
            <v>34912</v>
          </cell>
          <cell r="F30" t="str">
            <v>TGOMRICK</v>
          </cell>
          <cell r="G30" t="str">
            <v xml:space="preserve">  AS  T</v>
          </cell>
          <cell r="H30">
            <v>4.383</v>
          </cell>
          <cell r="I30">
            <v>12.182</v>
          </cell>
          <cell r="J30">
            <v>16.565000000000001</v>
          </cell>
          <cell r="K30">
            <v>0.111</v>
          </cell>
          <cell r="L30">
            <v>1.9590000000000001</v>
          </cell>
          <cell r="M30">
            <v>2.0699999999999998</v>
          </cell>
          <cell r="N30" t="str">
            <v/>
          </cell>
          <cell r="O30" t="str">
            <v/>
          </cell>
          <cell r="P30">
            <v>18.635000000000002</v>
          </cell>
          <cell r="Q30">
            <v>16.565000000000001</v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</row>
        <row r="31">
          <cell r="C31" t="str">
            <v>96P87</v>
          </cell>
          <cell r="D31" t="str">
            <v>4R70W CAPACITY (CARRYOVER)</v>
          </cell>
          <cell r="E31">
            <v>34912</v>
          </cell>
          <cell r="F31" t="str">
            <v>JWHEELER</v>
          </cell>
          <cell r="G31" t="str">
            <v xml:space="preserve">  AS CT</v>
          </cell>
          <cell r="H31">
            <v>0.24</v>
          </cell>
          <cell r="I31" t="str">
            <v/>
          </cell>
          <cell r="J31">
            <v>0.24</v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>
            <v>0.24</v>
          </cell>
          <cell r="Q31">
            <v>0.24</v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</row>
        <row r="32">
          <cell r="C32" t="str">
            <v>96S03</v>
          </cell>
          <cell r="D32" t="str">
            <v>96 EC  EMISSIONS (Stage 2)</v>
          </cell>
          <cell r="E32">
            <v>34912</v>
          </cell>
          <cell r="F32" t="str">
            <v>ABARRET1</v>
          </cell>
          <cell r="G32" t="str">
            <v>R AS  T</v>
          </cell>
          <cell r="H32">
            <v>9.2149999999999999</v>
          </cell>
          <cell r="I32">
            <v>37.06</v>
          </cell>
          <cell r="J32">
            <v>46.274999999999999</v>
          </cell>
          <cell r="K32">
            <v>0.28499999999999998</v>
          </cell>
          <cell r="L32">
            <v>6.54</v>
          </cell>
          <cell r="M32">
            <v>6.8250000000000002</v>
          </cell>
          <cell r="N32">
            <v>24</v>
          </cell>
          <cell r="O32">
            <v>302</v>
          </cell>
          <cell r="P32">
            <v>379.1</v>
          </cell>
          <cell r="Q32">
            <v>46.274999999999999</v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</row>
        <row r="33">
          <cell r="C33" t="str">
            <v>96Y32</v>
          </cell>
          <cell r="D33" t="str">
            <v>ESSEX DUAL INDUCTION</v>
          </cell>
          <cell r="E33">
            <v>34912</v>
          </cell>
          <cell r="F33" t="str">
            <v>RDESAI</v>
          </cell>
          <cell r="G33" t="str">
            <v xml:space="preserve"> PAS  T</v>
          </cell>
          <cell r="H33">
            <v>93.135999999999996</v>
          </cell>
          <cell r="I33">
            <v>144.19300000000001</v>
          </cell>
          <cell r="J33">
            <v>237.32900000000001</v>
          </cell>
          <cell r="K33">
            <v>1.49</v>
          </cell>
          <cell r="L33">
            <v>9.0519999999999996</v>
          </cell>
          <cell r="M33">
            <v>10.542</v>
          </cell>
          <cell r="N33">
            <v>27.55</v>
          </cell>
          <cell r="O33">
            <v>70</v>
          </cell>
          <cell r="P33">
            <v>345.42099999999999</v>
          </cell>
          <cell r="Q33">
            <v>237.30600000000001</v>
          </cell>
          <cell r="R33">
            <v>2.3E-2</v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>
            <v>2.3E-2</v>
          </cell>
        </row>
        <row r="34">
          <cell r="C34" t="str">
            <v>96Y44</v>
          </cell>
          <cell r="D34" t="str">
            <v>4.6L/5.4L/6.8L CAPACITY</v>
          </cell>
          <cell r="E34">
            <v>34912</v>
          </cell>
          <cell r="F34" t="str">
            <v>DHAMMON8</v>
          </cell>
          <cell r="G34" t="str">
            <v xml:space="preserve"> PAS CT</v>
          </cell>
          <cell r="H34">
            <v>291.59800000000001</v>
          </cell>
          <cell r="I34">
            <v>838.596</v>
          </cell>
          <cell r="J34">
            <v>1130.194</v>
          </cell>
          <cell r="K34">
            <v>1.675</v>
          </cell>
          <cell r="L34">
            <v>24.484000000000002</v>
          </cell>
          <cell r="M34">
            <v>26.158999999999999</v>
          </cell>
          <cell r="N34">
            <v>110.6</v>
          </cell>
          <cell r="O34">
            <v>106.6</v>
          </cell>
          <cell r="P34">
            <v>1373.5530000000001</v>
          </cell>
          <cell r="Q34">
            <v>1129.9090000000001</v>
          </cell>
          <cell r="R34">
            <v>0.28499999999999998</v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>
            <v>0.28499999999999998</v>
          </cell>
        </row>
        <row r="35">
          <cell r="C35" t="str">
            <v>96Y45</v>
          </cell>
          <cell r="D35" t="str">
            <v>CLEAN AIR - F/S</v>
          </cell>
          <cell r="E35">
            <v>34912</v>
          </cell>
          <cell r="F35" t="str">
            <v>MDILS</v>
          </cell>
          <cell r="G35" t="str">
            <v>R AS  T</v>
          </cell>
          <cell r="H35">
            <v>23.135000000000002</v>
          </cell>
          <cell r="I35">
            <v>8.8889999999999993</v>
          </cell>
          <cell r="J35">
            <v>32.024000000000001</v>
          </cell>
          <cell r="K35">
            <v>0.55700000000000005</v>
          </cell>
          <cell r="L35">
            <v>0.999</v>
          </cell>
          <cell r="M35">
            <v>1.556</v>
          </cell>
          <cell r="N35">
            <v>5.8380000000000001</v>
          </cell>
          <cell r="O35">
            <v>55.1</v>
          </cell>
          <cell r="P35">
            <v>94.518000000000001</v>
          </cell>
          <cell r="Q35">
            <v>32.024000000000001</v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</row>
        <row r="36">
          <cell r="C36" t="str">
            <v>97O54</v>
          </cell>
          <cell r="D36" t="str">
            <v>5.4L AXLE SIZE INCREASE</v>
          </cell>
          <cell r="E36">
            <v>35278</v>
          </cell>
          <cell r="F36" t="str">
            <v>WSEREMAK</v>
          </cell>
          <cell r="G36" t="str">
            <v xml:space="preserve">  AS  T</v>
          </cell>
          <cell r="H36">
            <v>15.52</v>
          </cell>
          <cell r="I36">
            <v>9.6989999999999998</v>
          </cell>
          <cell r="J36">
            <v>25.219000000000001</v>
          </cell>
          <cell r="K36" t="str">
            <v/>
          </cell>
          <cell r="L36">
            <v>1.4</v>
          </cell>
          <cell r="M36">
            <v>1.4</v>
          </cell>
          <cell r="N36" t="str">
            <v/>
          </cell>
          <cell r="O36" t="str">
            <v/>
          </cell>
          <cell r="P36">
            <v>26.619</v>
          </cell>
          <cell r="Q36">
            <v>25.219000000000001</v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</row>
        <row r="37">
          <cell r="C37" t="str">
            <v>97P09</v>
          </cell>
          <cell r="D37" t="str">
            <v>CAA - - CROSS VEHICLE</v>
          </cell>
          <cell r="E37">
            <v>35278</v>
          </cell>
          <cell r="F37" t="str">
            <v>MDILS</v>
          </cell>
          <cell r="G37" t="str">
            <v>R AS  T</v>
          </cell>
          <cell r="H37">
            <v>0.86099999999999999</v>
          </cell>
          <cell r="I37">
            <v>42.134</v>
          </cell>
          <cell r="J37">
            <v>42.994999999999997</v>
          </cell>
          <cell r="K37" t="str">
            <v/>
          </cell>
          <cell r="L37">
            <v>0.94799999999999995</v>
          </cell>
          <cell r="M37">
            <v>0.94799999999999995</v>
          </cell>
          <cell r="N37" t="str">
            <v/>
          </cell>
          <cell r="O37" t="str">
            <v/>
          </cell>
          <cell r="P37">
            <v>43.942999999999998</v>
          </cell>
          <cell r="Q37">
            <v>42.448</v>
          </cell>
          <cell r="R37">
            <v>0.54700000000000004</v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>
            <v>0.54700000000000004</v>
          </cell>
        </row>
        <row r="38">
          <cell r="C38" t="str">
            <v>97P15</v>
          </cell>
          <cell r="D38" t="str">
            <v>P/T COST REDUCTIONS</v>
          </cell>
          <cell r="E38">
            <v>35278</v>
          </cell>
          <cell r="F38" t="str">
            <v>DADDISON</v>
          </cell>
          <cell r="G38" t="str">
            <v xml:space="preserve">  AS  T</v>
          </cell>
          <cell r="H38">
            <v>3.903</v>
          </cell>
          <cell r="I38">
            <v>1.131</v>
          </cell>
          <cell r="J38">
            <v>5.0339999999999998</v>
          </cell>
          <cell r="K38">
            <v>0.44700000000000001</v>
          </cell>
          <cell r="L38">
            <v>0.14799999999999999</v>
          </cell>
          <cell r="M38">
            <v>0.59499999999999997</v>
          </cell>
          <cell r="N38">
            <v>1.7999999999999999E-2</v>
          </cell>
          <cell r="O38" t="str">
            <v/>
          </cell>
          <cell r="P38">
            <v>5.6470000000000002</v>
          </cell>
          <cell r="Q38">
            <v>5.0119999999999996</v>
          </cell>
          <cell r="R38">
            <v>2.1999999999999999E-2</v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>
            <v>2.1999999999999999E-2</v>
          </cell>
        </row>
        <row r="39">
          <cell r="C39" t="str">
            <v>97P28</v>
          </cell>
          <cell r="D39" t="str">
            <v>POWERTRAIN</v>
          </cell>
          <cell r="E39">
            <v>35278</v>
          </cell>
          <cell r="F39" t="str">
            <v>TOOLING</v>
          </cell>
          <cell r="G39" t="str">
            <v xml:space="preserve">  AS  T</v>
          </cell>
          <cell r="H39">
            <v>0</v>
          </cell>
          <cell r="I39" t="str">
            <v/>
          </cell>
          <cell r="J39">
            <v>0</v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>
            <v>0</v>
          </cell>
          <cell r="Q39" t="str">
            <v/>
          </cell>
          <cell r="R39">
            <v>0</v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>
            <v>0</v>
          </cell>
        </row>
        <row r="40">
          <cell r="C40" t="str">
            <v>97P35</v>
          </cell>
          <cell r="D40" t="str">
            <v>Powertrain MPIF</v>
          </cell>
          <cell r="E40">
            <v>35309</v>
          </cell>
          <cell r="F40" t="str">
            <v>DADDISON</v>
          </cell>
          <cell r="G40" t="str">
            <v xml:space="preserve">  AS  T</v>
          </cell>
          <cell r="H40">
            <v>-0.28699999999999998</v>
          </cell>
          <cell r="I40">
            <v>0.51400000000000001</v>
          </cell>
          <cell r="J40">
            <v>0.22700000000000001</v>
          </cell>
          <cell r="K40">
            <v>0.29199999999999998</v>
          </cell>
          <cell r="L40">
            <v>0.191</v>
          </cell>
          <cell r="M40">
            <v>0.48299999999999998</v>
          </cell>
          <cell r="N40" t="str">
            <v/>
          </cell>
          <cell r="O40" t="str">
            <v/>
          </cell>
          <cell r="P40">
            <v>0.71</v>
          </cell>
          <cell r="Q40">
            <v>0.22700000000000001</v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</row>
        <row r="41">
          <cell r="C41" t="str">
            <v>97P43</v>
          </cell>
          <cell r="D41" t="str">
            <v>4.6/5.4/6.8L 1997 Launch</v>
          </cell>
          <cell r="E41">
            <v>35339</v>
          </cell>
          <cell r="F41" t="str">
            <v>DHAMMON8</v>
          </cell>
          <cell r="G41" t="str">
            <v xml:space="preserve">  AS  T</v>
          </cell>
          <cell r="H41">
            <v>2.4769999999999999</v>
          </cell>
          <cell r="I41">
            <v>6.5259999999999998</v>
          </cell>
          <cell r="J41">
            <v>9.0030000000000001</v>
          </cell>
          <cell r="K41">
            <v>1.026</v>
          </cell>
          <cell r="L41">
            <v>0.30299999999999999</v>
          </cell>
          <cell r="M41">
            <v>1.329</v>
          </cell>
          <cell r="N41" t="str">
            <v/>
          </cell>
          <cell r="O41" t="str">
            <v/>
          </cell>
          <cell r="P41">
            <v>10.332000000000001</v>
          </cell>
          <cell r="Q41">
            <v>8.6660000000000004</v>
          </cell>
          <cell r="R41">
            <v>0.33700000000000002</v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>
            <v>0.33700000000000002</v>
          </cell>
        </row>
        <row r="42">
          <cell r="C42" t="str">
            <v>97P44</v>
          </cell>
          <cell r="D42" t="str">
            <v>5.4L NGV</v>
          </cell>
          <cell r="E42">
            <v>35278</v>
          </cell>
          <cell r="F42" t="str">
            <v>JEPPERSO</v>
          </cell>
          <cell r="G42" t="str">
            <v xml:space="preserve">  AS  T</v>
          </cell>
          <cell r="H42">
            <v>9.4019999999999992</v>
          </cell>
          <cell r="I42">
            <v>4.835</v>
          </cell>
          <cell r="J42">
            <v>14.237</v>
          </cell>
          <cell r="K42">
            <v>0.36199999999999999</v>
          </cell>
          <cell r="L42">
            <v>0.30299999999999999</v>
          </cell>
          <cell r="M42">
            <v>0.66500000000000004</v>
          </cell>
          <cell r="N42">
            <v>0.86899999999999999</v>
          </cell>
          <cell r="O42" t="str">
            <v/>
          </cell>
          <cell r="P42">
            <v>15.771000000000001</v>
          </cell>
          <cell r="Q42">
            <v>14.222</v>
          </cell>
          <cell r="R42">
            <v>1.4999999999999999E-2</v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>
            <v>1.4999999999999999E-2</v>
          </cell>
        </row>
        <row r="43">
          <cell r="C43" t="str">
            <v>97P54</v>
          </cell>
          <cell r="D43" t="str">
            <v>2.5/3.0L Cyl Hd - Src to NEMAK</v>
          </cell>
          <cell r="E43">
            <v>35527</v>
          </cell>
          <cell r="F43" t="str">
            <v>JZABRISK</v>
          </cell>
          <cell r="G43" t="str">
            <v xml:space="preserve">  AS  T</v>
          </cell>
          <cell r="H43">
            <v>9.1059999999999999</v>
          </cell>
          <cell r="I43">
            <v>8.7349999999999994</v>
          </cell>
          <cell r="J43">
            <v>17.841000000000001</v>
          </cell>
          <cell r="K43" t="str">
            <v/>
          </cell>
          <cell r="L43">
            <v>0.32600000000000001</v>
          </cell>
          <cell r="M43">
            <v>0.32600000000000001</v>
          </cell>
          <cell r="N43" t="str">
            <v/>
          </cell>
          <cell r="O43" t="str">
            <v/>
          </cell>
          <cell r="P43">
            <v>18.167000000000002</v>
          </cell>
          <cell r="Q43">
            <v>17.841000000000001</v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</row>
        <row r="44">
          <cell r="C44" t="str">
            <v>97Q86</v>
          </cell>
          <cell r="D44" t="str">
            <v>97.5 4R70W CAPACITY EXPANSION</v>
          </cell>
          <cell r="E44">
            <v>35431</v>
          </cell>
          <cell r="F44" t="str">
            <v>JWHEELER</v>
          </cell>
          <cell r="G44" t="str">
            <v xml:space="preserve"> PAS CT</v>
          </cell>
          <cell r="H44">
            <v>28.277000000000001</v>
          </cell>
          <cell r="I44">
            <v>102.971</v>
          </cell>
          <cell r="J44">
            <v>131.24799999999999</v>
          </cell>
          <cell r="K44" t="str">
            <v/>
          </cell>
          <cell r="L44">
            <v>6.8890000000000002</v>
          </cell>
          <cell r="M44">
            <v>6.8890000000000002</v>
          </cell>
          <cell r="N44">
            <v>11</v>
          </cell>
          <cell r="O44" t="str">
            <v/>
          </cell>
          <cell r="P44">
            <v>149.137</v>
          </cell>
          <cell r="Q44">
            <v>131.238</v>
          </cell>
          <cell r="R44">
            <v>0.01</v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>
            <v>0.01</v>
          </cell>
        </row>
        <row r="45">
          <cell r="C45" t="str">
            <v>98P05</v>
          </cell>
          <cell r="D45" t="str">
            <v>CROSS VEHICLE EMISSIONS</v>
          </cell>
          <cell r="E45">
            <v>35643</v>
          </cell>
          <cell r="F45" t="str">
            <v>MDILS</v>
          </cell>
          <cell r="G45" t="str">
            <v>R  S  T</v>
          </cell>
          <cell r="H45" t="str">
            <v/>
          </cell>
          <cell r="I45">
            <v>0.04</v>
          </cell>
          <cell r="J45">
            <v>0.04</v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>
            <v>0.04</v>
          </cell>
          <cell r="Q45">
            <v>0.04</v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</row>
        <row r="46">
          <cell r="C46" t="str">
            <v>98P09</v>
          </cell>
          <cell r="D46" t="str">
            <v>CAA- CROSS VEHICLE</v>
          </cell>
          <cell r="E46">
            <v>35643</v>
          </cell>
          <cell r="F46" t="str">
            <v>MDILS</v>
          </cell>
          <cell r="G46" t="str">
            <v>R AS  T</v>
          </cell>
          <cell r="H46">
            <v>0.63300000000000001</v>
          </cell>
          <cell r="I46">
            <v>74.001999999999995</v>
          </cell>
          <cell r="J46">
            <v>74.635000000000005</v>
          </cell>
          <cell r="K46" t="str">
            <v/>
          </cell>
          <cell r="L46">
            <v>13.036</v>
          </cell>
          <cell r="M46">
            <v>13.036</v>
          </cell>
          <cell r="N46">
            <v>5</v>
          </cell>
          <cell r="O46" t="str">
            <v/>
          </cell>
          <cell r="P46">
            <v>92.671000000000006</v>
          </cell>
          <cell r="Q46">
            <v>74.534999999999997</v>
          </cell>
          <cell r="R46">
            <v>0.1</v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>
            <v>0.1</v>
          </cell>
        </row>
        <row r="47">
          <cell r="C47" t="str">
            <v>98P15</v>
          </cell>
          <cell r="D47" t="str">
            <v>P/T COST REDUCTIONS</v>
          </cell>
          <cell r="E47">
            <v>35643</v>
          </cell>
          <cell r="F47" t="str">
            <v>DCHARLT2</v>
          </cell>
          <cell r="G47" t="str">
            <v>R AS  T</v>
          </cell>
          <cell r="H47">
            <v>5.3860000000000001</v>
          </cell>
          <cell r="I47">
            <v>0.94099999999999995</v>
          </cell>
          <cell r="J47">
            <v>6.327</v>
          </cell>
          <cell r="K47">
            <v>0.20599999999999999</v>
          </cell>
          <cell r="L47">
            <v>0.70699999999999996</v>
          </cell>
          <cell r="M47">
            <v>0.91300000000000003</v>
          </cell>
          <cell r="N47">
            <v>0.32100000000000001</v>
          </cell>
          <cell r="O47" t="str">
            <v/>
          </cell>
          <cell r="P47">
            <v>7.5609999999999999</v>
          </cell>
          <cell r="Q47">
            <v>6.3230000000000004</v>
          </cell>
          <cell r="R47">
            <v>4.0000000000000001E-3</v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>
            <v>4.0000000000000001E-3</v>
          </cell>
        </row>
        <row r="48">
          <cell r="C48" t="str">
            <v>98P35</v>
          </cell>
          <cell r="D48" t="str">
            <v>MPIF--POWERTRAIN</v>
          </cell>
          <cell r="E48">
            <v>35643</v>
          </cell>
          <cell r="F48" t="str">
            <v>EBRUMO</v>
          </cell>
          <cell r="G48" t="str">
            <v xml:space="preserve">  AS  T</v>
          </cell>
          <cell r="H48">
            <v>0.56799999999999995</v>
          </cell>
          <cell r="I48" t="str">
            <v/>
          </cell>
          <cell r="J48">
            <v>0.56799999999999995</v>
          </cell>
          <cell r="K48">
            <v>0.20799999999999999</v>
          </cell>
          <cell r="L48">
            <v>1.6E-2</v>
          </cell>
          <cell r="M48">
            <v>0.224</v>
          </cell>
          <cell r="N48" t="str">
            <v/>
          </cell>
          <cell r="O48" t="str">
            <v/>
          </cell>
          <cell r="P48">
            <v>0.79200000000000004</v>
          </cell>
          <cell r="Q48">
            <v>0.56100000000000005</v>
          </cell>
          <cell r="R48">
            <v>7.0000000000000001E-3</v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>
            <v>7.0000000000000001E-3</v>
          </cell>
        </row>
        <row r="49">
          <cell r="C49" t="str">
            <v>98P82</v>
          </cell>
          <cell r="D49" t="str">
            <v>98 AX4N/S NEEDLE BEARINGS (CAF</v>
          </cell>
          <cell r="E49">
            <v>35643</v>
          </cell>
          <cell r="F49" t="str">
            <v>JWHEELER</v>
          </cell>
          <cell r="G49" t="str">
            <v>R AS  T</v>
          </cell>
          <cell r="H49">
            <v>0.34799999999999998</v>
          </cell>
          <cell r="I49">
            <v>0.314</v>
          </cell>
          <cell r="J49">
            <v>0.66200000000000003</v>
          </cell>
          <cell r="K49" t="str">
            <v/>
          </cell>
          <cell r="L49">
            <v>0.223</v>
          </cell>
          <cell r="M49">
            <v>0.223</v>
          </cell>
          <cell r="N49" t="str">
            <v/>
          </cell>
          <cell r="O49" t="str">
            <v/>
          </cell>
          <cell r="P49">
            <v>0.88500000000000001</v>
          </cell>
          <cell r="Q49">
            <v>0.66200000000000003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</row>
        <row r="50">
          <cell r="C50" t="str">
            <v>98P85</v>
          </cell>
          <cell r="D50" t="str">
            <v>4R70W QUALITY UPGRADE</v>
          </cell>
          <cell r="E50">
            <v>35643</v>
          </cell>
          <cell r="F50" t="str">
            <v>JWHEELER</v>
          </cell>
          <cell r="G50" t="str">
            <v xml:space="preserve">  AS  T</v>
          </cell>
          <cell r="H50">
            <v>0.83099999999999996</v>
          </cell>
          <cell r="I50">
            <v>2.7069999999999999</v>
          </cell>
          <cell r="J50">
            <v>3.5379999999999998</v>
          </cell>
          <cell r="K50" t="str">
            <v/>
          </cell>
          <cell r="L50">
            <v>0.47</v>
          </cell>
          <cell r="M50">
            <v>0.47</v>
          </cell>
          <cell r="N50">
            <v>0.108</v>
          </cell>
          <cell r="O50" t="str">
            <v/>
          </cell>
          <cell r="P50">
            <v>4.1159999999999997</v>
          </cell>
          <cell r="Q50">
            <v>3.524</v>
          </cell>
          <cell r="R50">
            <v>1.4E-2</v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>
            <v>1.4E-2</v>
          </cell>
        </row>
        <row r="51">
          <cell r="C51" t="str">
            <v>98P86</v>
          </cell>
          <cell r="D51" t="str">
            <v>E4OD GROB Clutch (CAFÉ)</v>
          </cell>
          <cell r="E51">
            <v>35646</v>
          </cell>
          <cell r="F51" t="str">
            <v>JWHEELER</v>
          </cell>
          <cell r="G51" t="str">
            <v>R AS  T</v>
          </cell>
          <cell r="H51">
            <v>2.95</v>
          </cell>
          <cell r="I51">
            <v>1.393</v>
          </cell>
          <cell r="J51">
            <v>4.343</v>
          </cell>
          <cell r="K51" t="str">
            <v/>
          </cell>
          <cell r="L51">
            <v>0.107</v>
          </cell>
          <cell r="M51">
            <v>0.107</v>
          </cell>
          <cell r="N51">
            <v>9.4E-2</v>
          </cell>
          <cell r="O51" t="str">
            <v/>
          </cell>
          <cell r="P51">
            <v>4.5439999999999996</v>
          </cell>
          <cell r="Q51">
            <v>4.34</v>
          </cell>
          <cell r="R51">
            <v>3.0000000000000001E-3</v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>
            <v>3.0000000000000001E-3</v>
          </cell>
        </row>
        <row r="52">
          <cell r="C52" t="str">
            <v>98Q06</v>
          </cell>
          <cell r="D52" t="str">
            <v>FOUNDRY</v>
          </cell>
          <cell r="E52">
            <v>35855</v>
          </cell>
          <cell r="F52" t="str">
            <v>RDENNIS4</v>
          </cell>
          <cell r="G52" t="str">
            <v xml:space="preserve">  AS  T</v>
          </cell>
          <cell r="H52" t="str">
            <v/>
          </cell>
          <cell r="I52" t="str">
            <v/>
          </cell>
          <cell r="J52" t="str">
            <v/>
          </cell>
          <cell r="K52">
            <v>0.43099999999999999</v>
          </cell>
          <cell r="L52" t="str">
            <v/>
          </cell>
          <cell r="M52">
            <v>0.43099999999999999</v>
          </cell>
          <cell r="N52" t="str">
            <v/>
          </cell>
          <cell r="O52" t="str">
            <v/>
          </cell>
          <cell r="P52">
            <v>0.43099999999999999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</row>
        <row r="53">
          <cell r="C53" t="str">
            <v>99438</v>
          </cell>
          <cell r="D53" t="str">
            <v>1999 3.8L/4.2L IMPROVEMENTS</v>
          </cell>
          <cell r="E53">
            <v>36008</v>
          </cell>
          <cell r="F53" t="str">
            <v>EWRIGHT</v>
          </cell>
          <cell r="G53" t="str">
            <v xml:space="preserve"> PAS  T</v>
          </cell>
          <cell r="H53">
            <v>38.527999999999999</v>
          </cell>
          <cell r="I53">
            <v>11.324</v>
          </cell>
          <cell r="J53">
            <v>49.851999999999997</v>
          </cell>
          <cell r="K53" t="str">
            <v/>
          </cell>
          <cell r="L53">
            <v>4.6589999999999998</v>
          </cell>
          <cell r="M53">
            <v>4.6589999999999998</v>
          </cell>
          <cell r="N53">
            <v>6.6</v>
          </cell>
          <cell r="O53">
            <v>46.1</v>
          </cell>
          <cell r="P53">
            <v>107.211</v>
          </cell>
          <cell r="Q53">
            <v>49.448</v>
          </cell>
          <cell r="R53">
            <v>0.40400000000000003</v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>
            <v>0.40400000000000003</v>
          </cell>
        </row>
        <row r="54">
          <cell r="C54" t="str">
            <v>99481</v>
          </cell>
          <cell r="D54" t="str">
            <v>AX4S UPGRADES</v>
          </cell>
          <cell r="E54">
            <v>36192</v>
          </cell>
          <cell r="F54" t="str">
            <v>JRYAN10</v>
          </cell>
          <cell r="G54" t="str">
            <v xml:space="preserve"> PAS  T</v>
          </cell>
          <cell r="H54">
            <v>1.8959999999999999</v>
          </cell>
          <cell r="I54">
            <v>2.544</v>
          </cell>
          <cell r="J54">
            <v>4.4400000000000004</v>
          </cell>
          <cell r="K54" t="str">
            <v/>
          </cell>
          <cell r="L54">
            <v>0.106</v>
          </cell>
          <cell r="M54">
            <v>0.106</v>
          </cell>
          <cell r="N54">
            <v>0.5</v>
          </cell>
          <cell r="O54">
            <v>1.3</v>
          </cell>
          <cell r="P54">
            <v>6.3460000000000001</v>
          </cell>
          <cell r="Q54">
            <v>3.9049999999999998</v>
          </cell>
          <cell r="R54">
            <v>0.53500000000000003</v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>
            <v>0.53500000000000003</v>
          </cell>
        </row>
        <row r="55">
          <cell r="C55" t="str">
            <v>99F56</v>
          </cell>
          <cell r="D55" t="str">
            <v>DEW98 3.9L V8</v>
          </cell>
          <cell r="E55">
            <v>36252</v>
          </cell>
          <cell r="F55" t="str">
            <v>GBECHARD</v>
          </cell>
          <cell r="G55" t="str">
            <v xml:space="preserve"> PASV T</v>
          </cell>
          <cell r="H55">
            <v>62.52</v>
          </cell>
          <cell r="I55">
            <v>136.31200000000001</v>
          </cell>
          <cell r="J55">
            <v>198.83199999999999</v>
          </cell>
          <cell r="K55" t="str">
            <v/>
          </cell>
          <cell r="L55">
            <v>7.3319999999999999</v>
          </cell>
          <cell r="M55">
            <v>7.3319999999999999</v>
          </cell>
          <cell r="N55">
            <v>23.5</v>
          </cell>
          <cell r="O55">
            <v>46</v>
          </cell>
          <cell r="P55">
            <v>275.66399999999999</v>
          </cell>
          <cell r="Q55">
            <v>194.846</v>
          </cell>
          <cell r="R55">
            <v>3.9860000000000002</v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>
            <v>3.9860000000000002</v>
          </cell>
        </row>
        <row r="56">
          <cell r="C56" t="str">
            <v>99F81</v>
          </cell>
          <cell r="D56" t="str">
            <v>5R55N/W/4R70W-(F)  5R55N-(T)</v>
          </cell>
          <cell r="E56">
            <v>36241</v>
          </cell>
          <cell r="F56" t="str">
            <v>DLUKAS1</v>
          </cell>
          <cell r="G56" t="str">
            <v xml:space="preserve"> PAS  T</v>
          </cell>
          <cell r="H56">
            <v>51.61</v>
          </cell>
          <cell r="I56">
            <v>94.14</v>
          </cell>
          <cell r="J56">
            <v>145.75</v>
          </cell>
          <cell r="K56" t="str">
            <v/>
          </cell>
          <cell r="L56">
            <v>6.0949999999999998</v>
          </cell>
          <cell r="M56">
            <v>6.0949999999999998</v>
          </cell>
          <cell r="N56">
            <v>19.5</v>
          </cell>
          <cell r="O56">
            <v>106</v>
          </cell>
          <cell r="P56">
            <v>277.34500000000003</v>
          </cell>
          <cell r="Q56">
            <v>136.30699999999999</v>
          </cell>
          <cell r="R56">
            <v>9.4429999999999996</v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>
            <v>9.4429999999999996</v>
          </cell>
        </row>
        <row r="57">
          <cell r="C57" t="str">
            <v>99P15</v>
          </cell>
          <cell r="D57" t="str">
            <v>Powertrain Cost Reductions</v>
          </cell>
          <cell r="E57">
            <v>36342</v>
          </cell>
          <cell r="F57" t="str">
            <v>DCHARLT2</v>
          </cell>
          <cell r="G57" t="str">
            <v xml:space="preserve">  AS  T</v>
          </cell>
          <cell r="H57">
            <v>15.897</v>
          </cell>
          <cell r="I57">
            <v>3.6080000000000001</v>
          </cell>
          <cell r="J57">
            <v>19.504999999999999</v>
          </cell>
          <cell r="K57" t="str">
            <v/>
          </cell>
          <cell r="L57">
            <v>1.0620000000000001</v>
          </cell>
          <cell r="M57">
            <v>1.0620000000000001</v>
          </cell>
          <cell r="N57">
            <v>0.02</v>
          </cell>
          <cell r="O57" t="str">
            <v/>
          </cell>
          <cell r="P57">
            <v>20.587</v>
          </cell>
          <cell r="Q57">
            <v>18.773</v>
          </cell>
          <cell r="R57">
            <v>0.73199999999999998</v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>
            <v>0.73199999999999998</v>
          </cell>
        </row>
        <row r="58">
          <cell r="C58" t="str">
            <v>99P19</v>
          </cell>
          <cell r="D58" t="str">
            <v>5.4L 4V Cap In.(REP)-cyl he</v>
          </cell>
          <cell r="E58">
            <v>36342</v>
          </cell>
          <cell r="F58" t="str">
            <v>GLAVAUTE</v>
          </cell>
          <cell r="G58" t="str">
            <v xml:space="preserve">  AS  T</v>
          </cell>
          <cell r="H58">
            <v>0.02</v>
          </cell>
          <cell r="I58">
            <v>1.169</v>
          </cell>
          <cell r="J58">
            <v>1.1890000000000001</v>
          </cell>
          <cell r="K58" t="str">
            <v/>
          </cell>
          <cell r="L58">
            <v>0.13700000000000001</v>
          </cell>
          <cell r="M58">
            <v>0.13700000000000001</v>
          </cell>
          <cell r="N58">
            <v>0.3</v>
          </cell>
          <cell r="O58" t="str">
            <v/>
          </cell>
          <cell r="P58">
            <v>1.6259999999999999</v>
          </cell>
          <cell r="Q58">
            <v>0.23</v>
          </cell>
          <cell r="R58">
            <v>0.95899999999999996</v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>
            <v>0.95899999999999996</v>
          </cell>
        </row>
        <row r="59">
          <cell r="C59" t="str">
            <v>99P20</v>
          </cell>
          <cell r="D59" t="str">
            <v>APO INJ. SENSOR - COST RED.</v>
          </cell>
          <cell r="E59">
            <v>36008</v>
          </cell>
          <cell r="F59" t="str">
            <v>MLOZOVOJ</v>
          </cell>
          <cell r="G59" t="str">
            <v xml:space="preserve">   S  T</v>
          </cell>
          <cell r="H59">
            <v>1.4139999999999999</v>
          </cell>
          <cell r="I59" t="str">
            <v/>
          </cell>
          <cell r="J59">
            <v>1.4139999999999999</v>
          </cell>
          <cell r="K59">
            <v>0.01</v>
          </cell>
          <cell r="L59" t="str">
            <v/>
          </cell>
          <cell r="M59">
            <v>0.01</v>
          </cell>
          <cell r="N59" t="str">
            <v/>
          </cell>
          <cell r="O59" t="str">
            <v/>
          </cell>
          <cell r="P59">
            <v>1.4239999999999999</v>
          </cell>
          <cell r="Q59">
            <v>1.4139999999999999</v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</row>
        <row r="60">
          <cell r="C60" t="str">
            <v>99P21</v>
          </cell>
          <cell r="D60" t="str">
            <v>V6 Capacity @ Cleveland</v>
          </cell>
          <cell r="E60">
            <v>36008</v>
          </cell>
          <cell r="F60" t="str">
            <v>VKRESS</v>
          </cell>
          <cell r="G60" t="str">
            <v xml:space="preserve">  AS CT</v>
          </cell>
          <cell r="H60">
            <v>4.3659999999999997</v>
          </cell>
          <cell r="I60" t="str">
            <v/>
          </cell>
          <cell r="J60">
            <v>4.3659999999999997</v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>
            <v>4.3659999999999997</v>
          </cell>
          <cell r="Q60">
            <v>4.3659999999999997</v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</row>
        <row r="61">
          <cell r="C61" t="str">
            <v>99P23</v>
          </cell>
          <cell r="D61" t="str">
            <v>ZETEC Improvements</v>
          </cell>
          <cell r="E61">
            <v>36342</v>
          </cell>
          <cell r="F61" t="str">
            <v>ABARRET1</v>
          </cell>
          <cell r="G61" t="str">
            <v xml:space="preserve"> PAS  T</v>
          </cell>
          <cell r="H61">
            <v>6.5090000000000003</v>
          </cell>
          <cell r="I61">
            <v>6.9370000000000003</v>
          </cell>
          <cell r="J61">
            <v>13.446</v>
          </cell>
          <cell r="K61">
            <v>2.1999999999999999E-2</v>
          </cell>
          <cell r="L61">
            <v>0.59199999999999997</v>
          </cell>
          <cell r="M61">
            <v>0.61399999999999999</v>
          </cell>
          <cell r="N61">
            <v>3</v>
          </cell>
          <cell r="O61">
            <v>62</v>
          </cell>
          <cell r="P61">
            <v>79.06</v>
          </cell>
          <cell r="Q61">
            <v>12.093</v>
          </cell>
          <cell r="R61">
            <v>1.353</v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>
            <v>1.353</v>
          </cell>
        </row>
        <row r="62">
          <cell r="C62" t="str">
            <v>99P24</v>
          </cell>
          <cell r="D62" t="str">
            <v>ZETEC EMISSIONS</v>
          </cell>
          <cell r="E62">
            <v>36008</v>
          </cell>
          <cell r="F62" t="str">
            <v>MDILS</v>
          </cell>
          <cell r="G62" t="str">
            <v>R AS  T</v>
          </cell>
          <cell r="H62">
            <v>0.29299999999999998</v>
          </cell>
          <cell r="I62" t="str">
            <v/>
          </cell>
          <cell r="J62">
            <v>0.29299999999999998</v>
          </cell>
          <cell r="K62" t="str">
            <v/>
          </cell>
          <cell r="L62" t="str">
            <v/>
          </cell>
          <cell r="M62" t="str">
            <v/>
          </cell>
          <cell r="N62">
            <v>0.1</v>
          </cell>
          <cell r="O62">
            <v>1.1000000000000001</v>
          </cell>
          <cell r="P62">
            <v>1.4930000000000001</v>
          </cell>
          <cell r="Q62">
            <v>0.29299999999999998</v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</row>
        <row r="63">
          <cell r="C63" t="str">
            <v>99P45</v>
          </cell>
          <cell r="D63" t="str">
            <v>AX4S UPGRADE</v>
          </cell>
          <cell r="E63">
            <v>36342</v>
          </cell>
          <cell r="F63" t="str">
            <v>JRYAN10</v>
          </cell>
          <cell r="G63" t="str">
            <v xml:space="preserve"> PAS  T</v>
          </cell>
          <cell r="H63">
            <v>1.6779999999999999</v>
          </cell>
          <cell r="I63">
            <v>16.853000000000002</v>
          </cell>
          <cell r="J63">
            <v>18.530999999999999</v>
          </cell>
          <cell r="K63" t="str">
            <v/>
          </cell>
          <cell r="L63">
            <v>0.65900000000000003</v>
          </cell>
          <cell r="M63">
            <v>0.65900000000000003</v>
          </cell>
          <cell r="N63">
            <v>2</v>
          </cell>
          <cell r="O63">
            <v>4</v>
          </cell>
          <cell r="P63">
            <v>25.19</v>
          </cell>
          <cell r="Q63">
            <v>17.856999999999999</v>
          </cell>
          <cell r="R63">
            <v>0.67400000000000004</v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>
            <v>0.67400000000000004</v>
          </cell>
        </row>
        <row r="64">
          <cell r="C64" t="str">
            <v>99P50</v>
          </cell>
          <cell r="D64" t="str">
            <v>5.4/4.6L 2V MOD V8 PWR IMPRV</v>
          </cell>
          <cell r="E64">
            <v>36008</v>
          </cell>
          <cell r="F64" t="str">
            <v>GLAVAUTE</v>
          </cell>
          <cell r="G64" t="str">
            <v xml:space="preserve"> PAS  T</v>
          </cell>
          <cell r="H64">
            <v>28.867999999999999</v>
          </cell>
          <cell r="I64">
            <v>9.4949999999999992</v>
          </cell>
          <cell r="J64">
            <v>38.363</v>
          </cell>
          <cell r="K64" t="str">
            <v/>
          </cell>
          <cell r="L64">
            <v>2.2650000000000001</v>
          </cell>
          <cell r="M64">
            <v>2.2650000000000001</v>
          </cell>
          <cell r="N64">
            <v>12.8</v>
          </cell>
          <cell r="O64">
            <v>34.200000000000003</v>
          </cell>
          <cell r="P64">
            <v>87.628</v>
          </cell>
          <cell r="Q64">
            <v>38.179000000000002</v>
          </cell>
          <cell r="R64">
            <v>0.184</v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>
            <v>0.184</v>
          </cell>
        </row>
        <row r="65">
          <cell r="C65" t="str">
            <v>99P51</v>
          </cell>
          <cell r="D65" t="str">
            <v>Low Vol. Line - Mod. Truck Eng</v>
          </cell>
          <cell r="E65">
            <v>36039</v>
          </cell>
          <cell r="F65" t="str">
            <v>GLAVAUTE</v>
          </cell>
          <cell r="G65" t="str">
            <v xml:space="preserve"> PAS  T</v>
          </cell>
          <cell r="H65">
            <v>0.67300000000000004</v>
          </cell>
          <cell r="I65">
            <v>52.204999999999998</v>
          </cell>
          <cell r="J65">
            <v>52.878</v>
          </cell>
          <cell r="K65" t="str">
            <v/>
          </cell>
          <cell r="L65">
            <v>4.4509999999999996</v>
          </cell>
          <cell r="M65">
            <v>4.4509999999999996</v>
          </cell>
          <cell r="N65" t="str">
            <v/>
          </cell>
          <cell r="O65" t="str">
            <v/>
          </cell>
          <cell r="P65">
            <v>57.329000000000001</v>
          </cell>
          <cell r="Q65">
            <v>52.747</v>
          </cell>
          <cell r="R65">
            <v>0.13100000000000001</v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>
            <v>0.13100000000000001</v>
          </cell>
        </row>
        <row r="66">
          <cell r="C66" t="str">
            <v>99P53</v>
          </cell>
          <cell r="D66" t="str">
            <v>4.6L/5.4L 4V TUMBLE PORT</v>
          </cell>
          <cell r="E66">
            <v>36008</v>
          </cell>
          <cell r="F66" t="str">
            <v>TMOSTILE</v>
          </cell>
          <cell r="G66" t="str">
            <v xml:space="preserve"> PAS  T</v>
          </cell>
          <cell r="H66">
            <v>19.244</v>
          </cell>
          <cell r="I66">
            <v>3.7229999999999999</v>
          </cell>
          <cell r="J66">
            <v>22.966999999999999</v>
          </cell>
          <cell r="K66">
            <v>1E-3</v>
          </cell>
          <cell r="L66">
            <v>2.3980000000000001</v>
          </cell>
          <cell r="M66">
            <v>2.399</v>
          </cell>
          <cell r="N66">
            <v>6.657</v>
          </cell>
          <cell r="O66">
            <v>54</v>
          </cell>
          <cell r="P66">
            <v>86.022999999999996</v>
          </cell>
          <cell r="Q66">
            <v>21.812999999999999</v>
          </cell>
          <cell r="R66">
            <v>1.1539999999999999</v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>
            <v>1.1539999999999999</v>
          </cell>
        </row>
        <row r="67">
          <cell r="C67" t="str">
            <v>99P54</v>
          </cell>
          <cell r="D67" t="str">
            <v>WINDSOR V8 CAPACITY</v>
          </cell>
          <cell r="E67">
            <v>36251</v>
          </cell>
          <cell r="F67" t="str">
            <v>JEPPERSO</v>
          </cell>
          <cell r="G67" t="str">
            <v xml:space="preserve"> PAS CT</v>
          </cell>
          <cell r="H67">
            <v>10.75</v>
          </cell>
          <cell r="I67">
            <v>18.655999999999999</v>
          </cell>
          <cell r="J67">
            <v>29.405999999999999</v>
          </cell>
          <cell r="K67" t="str">
            <v/>
          </cell>
          <cell r="L67">
            <v>8.94</v>
          </cell>
          <cell r="M67">
            <v>8.94</v>
          </cell>
          <cell r="N67">
            <v>9.6050000000000004</v>
          </cell>
          <cell r="O67" t="str">
            <v/>
          </cell>
          <cell r="P67">
            <v>47.951000000000001</v>
          </cell>
          <cell r="Q67">
            <v>28.707999999999998</v>
          </cell>
          <cell r="R67">
            <v>0.69799999999999995</v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>
            <v>0.69799999999999995</v>
          </cell>
        </row>
        <row r="68">
          <cell r="C68" t="str">
            <v>99P55</v>
          </cell>
          <cell r="D68" t="str">
            <v>CEPII EXPANSION (570K)</v>
          </cell>
          <cell r="E68">
            <v>36239</v>
          </cell>
          <cell r="F68" t="str">
            <v>VKRESS</v>
          </cell>
          <cell r="G68" t="str">
            <v xml:space="preserve"> PAS CT</v>
          </cell>
          <cell r="H68">
            <v>92.677000000000007</v>
          </cell>
          <cell r="I68">
            <v>156.31200000000001</v>
          </cell>
          <cell r="J68">
            <v>248.989</v>
          </cell>
          <cell r="K68">
            <v>-0.249</v>
          </cell>
          <cell r="L68">
            <v>24.02</v>
          </cell>
          <cell r="M68">
            <v>23.771000000000001</v>
          </cell>
          <cell r="N68">
            <v>19.899999999999999</v>
          </cell>
          <cell r="O68">
            <v>72.599999999999994</v>
          </cell>
          <cell r="P68">
            <v>365.26</v>
          </cell>
          <cell r="Q68">
            <v>244.858</v>
          </cell>
          <cell r="R68">
            <v>4.1310000000000002</v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>
            <v>4.1310000000000002</v>
          </cell>
        </row>
        <row r="69">
          <cell r="C69" t="str">
            <v>99P86</v>
          </cell>
          <cell r="D69" t="str">
            <v>FN Transmission - Van Dyke</v>
          </cell>
          <cell r="E69">
            <v>36375</v>
          </cell>
          <cell r="F69" t="str">
            <v>KMCCUSKE</v>
          </cell>
          <cell r="G69" t="str">
            <v xml:space="preserve"> PAS  T</v>
          </cell>
          <cell r="H69">
            <v>53.524000000000001</v>
          </cell>
          <cell r="I69">
            <v>236.24600000000001</v>
          </cell>
          <cell r="J69">
            <v>289.77</v>
          </cell>
          <cell r="K69">
            <v>0.32800000000000001</v>
          </cell>
          <cell r="L69">
            <v>17.105</v>
          </cell>
          <cell r="M69">
            <v>17.433</v>
          </cell>
          <cell r="N69">
            <v>22.5</v>
          </cell>
          <cell r="O69">
            <v>75.099999999999994</v>
          </cell>
          <cell r="P69">
            <v>404.803</v>
          </cell>
          <cell r="Q69">
            <v>259.98099999999999</v>
          </cell>
          <cell r="R69">
            <v>29.789000000000001</v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>
            <v>29.789000000000001</v>
          </cell>
        </row>
        <row r="70">
          <cell r="C70" t="str">
            <v>99R11</v>
          </cell>
          <cell r="D70" t="str">
            <v>EA169 POWERTRAIN</v>
          </cell>
          <cell r="E70">
            <v>36008</v>
          </cell>
          <cell r="F70" t="str">
            <v>DRODRI17</v>
          </cell>
          <cell r="G70" t="str">
            <v xml:space="preserve"> PAS  T</v>
          </cell>
          <cell r="H70">
            <v>0.91700000000000004</v>
          </cell>
          <cell r="I70">
            <v>0.04</v>
          </cell>
          <cell r="J70">
            <v>0.95699999999999996</v>
          </cell>
          <cell r="K70" t="str">
            <v/>
          </cell>
          <cell r="L70">
            <v>5.7000000000000002E-2</v>
          </cell>
          <cell r="M70">
            <v>5.7000000000000002E-2</v>
          </cell>
          <cell r="N70" t="str">
            <v/>
          </cell>
          <cell r="O70" t="str">
            <v/>
          </cell>
          <cell r="P70">
            <v>1.014</v>
          </cell>
          <cell r="Q70">
            <v>0.95699999999999996</v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</row>
        <row r="71">
          <cell r="C71" t="str">
            <v>99S03</v>
          </cell>
          <cell r="D71" t="str">
            <v>00 1/2MY 2.0L/2.4L PUMA Dsl</v>
          </cell>
          <cell r="E71">
            <v>36395</v>
          </cell>
          <cell r="F71" t="str">
            <v>MHARROP</v>
          </cell>
          <cell r="G71" t="str">
            <v xml:space="preserve"> PAS  T</v>
          </cell>
          <cell r="H71" t="str">
            <v/>
          </cell>
          <cell r="I71">
            <v>2.2709999999999999</v>
          </cell>
          <cell r="J71">
            <v>2.2709999999999999</v>
          </cell>
          <cell r="K71" t="str">
            <v/>
          </cell>
          <cell r="L71" t="str">
            <v/>
          </cell>
          <cell r="M71" t="str">
            <v/>
          </cell>
          <cell r="N71">
            <v>0.83799999999999997</v>
          </cell>
          <cell r="O71" t="str">
            <v/>
          </cell>
          <cell r="P71">
            <v>3.109</v>
          </cell>
          <cell r="Q71">
            <v>2.2709999999999999</v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</row>
        <row r="72">
          <cell r="C72" t="str">
            <v>00P04</v>
          </cell>
          <cell r="D72" t="str">
            <v>CROSS VEHICLE EMISSIONS</v>
          </cell>
          <cell r="E72">
            <v>36373</v>
          </cell>
          <cell r="F72" t="str">
            <v>MDILS</v>
          </cell>
          <cell r="G72" t="str">
            <v>R  S  T</v>
          </cell>
          <cell r="H72">
            <v>0.97699999999999998</v>
          </cell>
          <cell r="I72">
            <v>3.2</v>
          </cell>
          <cell r="J72">
            <v>4.1769999999999996</v>
          </cell>
          <cell r="K72">
            <v>5.5E-2</v>
          </cell>
          <cell r="L72" t="str">
            <v/>
          </cell>
          <cell r="M72">
            <v>5.5E-2</v>
          </cell>
          <cell r="N72">
            <v>0.6</v>
          </cell>
          <cell r="O72">
            <v>2</v>
          </cell>
          <cell r="P72">
            <v>6.8319999999999999</v>
          </cell>
          <cell r="Q72">
            <v>2.2679999999999998</v>
          </cell>
          <cell r="R72">
            <v>1.909</v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>
            <v>1.909</v>
          </cell>
        </row>
        <row r="73">
          <cell r="C73" t="str">
            <v>00P11</v>
          </cell>
          <cell r="D73" t="str">
            <v>I4 4v DOHC- NA Plant 1-CUEP</v>
          </cell>
          <cell r="E73">
            <v>36829</v>
          </cell>
          <cell r="F73" t="str">
            <v>CPARKER5</v>
          </cell>
          <cell r="G73" t="str">
            <v xml:space="preserve"> PASV T</v>
          </cell>
          <cell r="H73">
            <v>109.898</v>
          </cell>
          <cell r="I73">
            <v>300.98700000000002</v>
          </cell>
          <cell r="J73">
            <v>410.88499999999999</v>
          </cell>
          <cell r="K73">
            <v>0.82499999999999996</v>
          </cell>
          <cell r="L73">
            <v>10.247</v>
          </cell>
          <cell r="M73">
            <v>11.071999999999999</v>
          </cell>
          <cell r="N73">
            <v>19.899999999999999</v>
          </cell>
          <cell r="O73">
            <v>35</v>
          </cell>
          <cell r="P73">
            <v>476.85700000000003</v>
          </cell>
          <cell r="Q73">
            <v>214.239</v>
          </cell>
          <cell r="R73">
            <v>152.46799999999999</v>
          </cell>
          <cell r="S73">
            <v>44.177999999999997</v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>
            <v>196.64599999999999</v>
          </cell>
        </row>
        <row r="74">
          <cell r="C74" t="str">
            <v>00P13</v>
          </cell>
          <cell r="D74" t="str">
            <v>I4/I5 Casting Prov-Cle Alum</v>
          </cell>
          <cell r="E74">
            <v>36617</v>
          </cell>
          <cell r="F74" t="str">
            <v>DANDER13</v>
          </cell>
          <cell r="G74" t="str">
            <v xml:space="preserve"> PAS  T</v>
          </cell>
          <cell r="H74">
            <v>18.359000000000002</v>
          </cell>
          <cell r="I74">
            <v>134.02500000000001</v>
          </cell>
          <cell r="J74">
            <v>152.38399999999999</v>
          </cell>
          <cell r="K74" t="str">
            <v/>
          </cell>
          <cell r="L74">
            <v>11.526</v>
          </cell>
          <cell r="M74">
            <v>11.526</v>
          </cell>
          <cell r="N74">
            <v>16.2</v>
          </cell>
          <cell r="O74">
            <v>9</v>
          </cell>
          <cell r="P74">
            <v>189.11</v>
          </cell>
          <cell r="Q74">
            <v>116.18</v>
          </cell>
          <cell r="R74">
            <v>33.052</v>
          </cell>
          <cell r="S74">
            <v>3.1520000000000001</v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>
            <v>36.204000000000001</v>
          </cell>
        </row>
        <row r="75">
          <cell r="C75" t="str">
            <v>00P14</v>
          </cell>
          <cell r="D75" t="str">
            <v>CD4E TORQ UPGRADE</v>
          </cell>
          <cell r="E75">
            <v>36586</v>
          </cell>
          <cell r="F75" t="str">
            <v>THUHTALA</v>
          </cell>
          <cell r="G75" t="str">
            <v xml:space="preserve"> PASV T</v>
          </cell>
          <cell r="H75">
            <v>16.917999999999999</v>
          </cell>
          <cell r="I75">
            <v>0.29799999999999999</v>
          </cell>
          <cell r="J75">
            <v>17.216000000000001</v>
          </cell>
          <cell r="K75">
            <v>0.14399999999999999</v>
          </cell>
          <cell r="L75">
            <v>2.1000000000000001E-2</v>
          </cell>
          <cell r="M75">
            <v>0.16500000000000001</v>
          </cell>
          <cell r="N75" t="str">
            <v/>
          </cell>
          <cell r="O75">
            <v>11</v>
          </cell>
          <cell r="P75">
            <v>28.381</v>
          </cell>
          <cell r="Q75">
            <v>9.8930000000000007</v>
          </cell>
          <cell r="R75">
            <v>3.1539999999999999</v>
          </cell>
          <cell r="S75">
            <v>2.8780000000000001</v>
          </cell>
          <cell r="T75">
            <v>1.29</v>
          </cell>
          <cell r="U75" t="str">
            <v/>
          </cell>
          <cell r="V75">
            <v>1E-3</v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>
            <v>7.3230000000000004</v>
          </cell>
        </row>
        <row r="76">
          <cell r="C76" t="str">
            <v>00P15</v>
          </cell>
          <cell r="D76" t="str">
            <v>Powertrain Cost Reductions</v>
          </cell>
          <cell r="E76">
            <v>36708</v>
          </cell>
          <cell r="F76" t="str">
            <v>EBRUMO</v>
          </cell>
          <cell r="G76" t="str">
            <v xml:space="preserve">  AS  T</v>
          </cell>
          <cell r="H76">
            <v>22.603999999999999</v>
          </cell>
          <cell r="I76">
            <v>10.906000000000001</v>
          </cell>
          <cell r="J76">
            <v>33.51</v>
          </cell>
          <cell r="K76">
            <v>0.123</v>
          </cell>
          <cell r="L76">
            <v>2.6549999999999998</v>
          </cell>
          <cell r="M76">
            <v>2.778</v>
          </cell>
          <cell r="N76">
            <v>2.4169999999999998</v>
          </cell>
          <cell r="O76">
            <v>5.9630000000000001</v>
          </cell>
          <cell r="P76">
            <v>44.667999999999999</v>
          </cell>
          <cell r="Q76">
            <v>14.382999999999999</v>
          </cell>
          <cell r="R76">
            <v>11.228</v>
          </cell>
          <cell r="S76">
            <v>5.37</v>
          </cell>
          <cell r="T76">
            <v>1.0449999999999999</v>
          </cell>
          <cell r="U76">
            <v>1.0469999999999999</v>
          </cell>
          <cell r="V76">
            <v>0.437</v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>
            <v>19.126999999999999</v>
          </cell>
        </row>
        <row r="77">
          <cell r="C77" t="str">
            <v>00P31</v>
          </cell>
          <cell r="D77" t="str">
            <v>REP 4V Mini Head Line</v>
          </cell>
          <cell r="E77">
            <v>36526</v>
          </cell>
          <cell r="F77" t="str">
            <v>TMOSTILE</v>
          </cell>
          <cell r="G77" t="str">
            <v xml:space="preserve"> PAS  T</v>
          </cell>
          <cell r="H77">
            <v>6.8000000000000005E-2</v>
          </cell>
          <cell r="I77">
            <v>7.9290000000000003</v>
          </cell>
          <cell r="J77">
            <v>7.9969999999999999</v>
          </cell>
          <cell r="K77">
            <v>6.7000000000000004E-2</v>
          </cell>
          <cell r="L77">
            <v>2.903</v>
          </cell>
          <cell r="M77">
            <v>2.97</v>
          </cell>
          <cell r="N77">
            <v>1</v>
          </cell>
          <cell r="O77" t="str">
            <v/>
          </cell>
          <cell r="P77">
            <v>11.967000000000001</v>
          </cell>
          <cell r="Q77">
            <v>5.274</v>
          </cell>
          <cell r="R77">
            <v>2.7229999999999999</v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>
            <v>2.7229999999999999</v>
          </cell>
        </row>
        <row r="78">
          <cell r="C78" t="str">
            <v>00P60</v>
          </cell>
          <cell r="D78" t="str">
            <v>(G)V8/V10 RWD Capacity</v>
          </cell>
          <cell r="E78">
            <v>36739</v>
          </cell>
          <cell r="F78" t="str">
            <v>FOHEARN</v>
          </cell>
          <cell r="G78" t="str">
            <v xml:space="preserve">  ASVCT</v>
          </cell>
          <cell r="H78">
            <v>106.477</v>
          </cell>
          <cell r="I78">
            <v>228.613</v>
          </cell>
          <cell r="J78">
            <v>335.09</v>
          </cell>
          <cell r="K78">
            <v>4.8710000000000004</v>
          </cell>
          <cell r="L78">
            <v>30.553999999999998</v>
          </cell>
          <cell r="M78">
            <v>35.424999999999997</v>
          </cell>
          <cell r="N78">
            <v>25.75</v>
          </cell>
          <cell r="O78" t="str">
            <v/>
          </cell>
          <cell r="P78">
            <v>396.26499999999999</v>
          </cell>
          <cell r="Q78">
            <v>113.71299999999999</v>
          </cell>
          <cell r="R78">
            <v>177.059</v>
          </cell>
          <cell r="S78">
            <v>44.317999999999998</v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>
            <v>221.37700000000001</v>
          </cell>
        </row>
        <row r="79">
          <cell r="C79" t="str">
            <v>00P62</v>
          </cell>
          <cell r="D79" t="str">
            <v>QUALITY IMP. Actions- AX4S</v>
          </cell>
          <cell r="E79">
            <v>36373</v>
          </cell>
          <cell r="F79" t="str">
            <v>KMCCUSKE</v>
          </cell>
          <cell r="G79" t="str">
            <v xml:space="preserve">  AS  T</v>
          </cell>
          <cell r="H79">
            <v>5.0750000000000002</v>
          </cell>
          <cell r="I79">
            <v>29.634</v>
          </cell>
          <cell r="J79">
            <v>34.709000000000003</v>
          </cell>
          <cell r="K79" t="str">
            <v/>
          </cell>
          <cell r="L79">
            <v>0.27100000000000002</v>
          </cell>
          <cell r="M79">
            <v>0.27100000000000002</v>
          </cell>
          <cell r="N79">
            <v>2.8</v>
          </cell>
          <cell r="O79">
            <v>3</v>
          </cell>
          <cell r="P79">
            <v>40.78</v>
          </cell>
          <cell r="Q79">
            <v>14.766</v>
          </cell>
          <cell r="R79">
            <v>17.803000000000001</v>
          </cell>
          <cell r="S79">
            <v>2.14</v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>
            <v>19.943000000000001</v>
          </cell>
        </row>
        <row r="80">
          <cell r="C80" t="str">
            <v>00P64</v>
          </cell>
          <cell r="D80" t="str">
            <v>(G) Navig. 5.4L 4V Cap@Wnsr</v>
          </cell>
          <cell r="E80">
            <v>36373</v>
          </cell>
          <cell r="F80" t="str">
            <v>GLAVAUTE</v>
          </cell>
          <cell r="G80" t="str">
            <v xml:space="preserve"> P S CT</v>
          </cell>
          <cell r="H80">
            <v>0.105</v>
          </cell>
          <cell r="I80">
            <v>1.2030000000000001</v>
          </cell>
          <cell r="J80">
            <v>1.3080000000000001</v>
          </cell>
          <cell r="K80" t="str">
            <v/>
          </cell>
          <cell r="L80">
            <v>0.372</v>
          </cell>
          <cell r="M80">
            <v>0.372</v>
          </cell>
          <cell r="N80" t="str">
            <v/>
          </cell>
          <cell r="O80" t="str">
            <v/>
          </cell>
          <cell r="P80">
            <v>1.68</v>
          </cell>
          <cell r="Q80">
            <v>1.0589999999999999</v>
          </cell>
          <cell r="R80">
            <v>0.23899999999999999</v>
          </cell>
          <cell r="S80">
            <v>4.0000000000000001E-3</v>
          </cell>
          <cell r="T80">
            <v>4.0000000000000001E-3</v>
          </cell>
          <cell r="U80">
            <v>2E-3</v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>
            <v>0.249</v>
          </cell>
        </row>
        <row r="81">
          <cell r="C81" t="str">
            <v>00P66</v>
          </cell>
          <cell r="D81" t="str">
            <v>4.6L CI Block Cap Incr(REP)</v>
          </cell>
          <cell r="E81">
            <v>36708</v>
          </cell>
          <cell r="F81" t="str">
            <v>DDEESCHA</v>
          </cell>
          <cell r="G81" t="str">
            <v xml:space="preserve">  ASVCT</v>
          </cell>
          <cell r="H81">
            <v>2.4489999999999998</v>
          </cell>
          <cell r="I81">
            <v>7.0579999999999998</v>
          </cell>
          <cell r="J81">
            <v>9.5069999999999997</v>
          </cell>
          <cell r="K81" t="str">
            <v/>
          </cell>
          <cell r="L81" t="str">
            <v/>
          </cell>
          <cell r="M81" t="str">
            <v/>
          </cell>
          <cell r="N81">
            <v>0.96</v>
          </cell>
          <cell r="O81" t="str">
            <v/>
          </cell>
          <cell r="P81">
            <v>10.467000000000001</v>
          </cell>
          <cell r="Q81" t="str">
            <v/>
          </cell>
          <cell r="R81">
            <v>3.855</v>
          </cell>
          <cell r="S81">
            <v>5.6520000000000001</v>
          </cell>
          <cell r="T81" t="str">
            <v/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>
            <v>9.5069999999999997</v>
          </cell>
        </row>
        <row r="82">
          <cell r="C82" t="str">
            <v>00P80</v>
          </cell>
          <cell r="D82" t="str">
            <v>(G)4R100 (E4OD) 45K Cap Inc</v>
          </cell>
          <cell r="E82">
            <v>36526</v>
          </cell>
          <cell r="F82" t="str">
            <v>DLUKAS1</v>
          </cell>
          <cell r="G82" t="str">
            <v xml:space="preserve"> PAS CT</v>
          </cell>
          <cell r="H82">
            <v>8.2200000000000006</v>
          </cell>
          <cell r="I82">
            <v>40.265999999999998</v>
          </cell>
          <cell r="J82">
            <v>48.485999999999997</v>
          </cell>
          <cell r="K82">
            <v>1.0640000000000001</v>
          </cell>
          <cell r="L82">
            <v>4.3810000000000002</v>
          </cell>
          <cell r="M82">
            <v>5.4450000000000003</v>
          </cell>
          <cell r="N82">
            <v>4.2</v>
          </cell>
          <cell r="O82" t="str">
            <v/>
          </cell>
          <cell r="P82">
            <v>58.131</v>
          </cell>
          <cell r="Q82">
            <v>22.213000000000001</v>
          </cell>
          <cell r="R82">
            <v>25.573</v>
          </cell>
          <cell r="S82">
            <v>0.7</v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>
            <v>26.273</v>
          </cell>
        </row>
        <row r="83">
          <cell r="C83" t="str">
            <v>00P86</v>
          </cell>
          <cell r="D83" t="str">
            <v>FN-Post Job1 Dfrd F&amp;T Reqts</v>
          </cell>
          <cell r="E83">
            <v>36708</v>
          </cell>
          <cell r="F83" t="str">
            <v>KMCCUSKE</v>
          </cell>
          <cell r="G83" t="str">
            <v xml:space="preserve">  ASV T</v>
          </cell>
          <cell r="H83">
            <v>0.91100000000000003</v>
          </cell>
          <cell r="I83">
            <v>3.6779999999999999</v>
          </cell>
          <cell r="J83">
            <v>4.5890000000000004</v>
          </cell>
          <cell r="K83">
            <v>0.12</v>
          </cell>
          <cell r="L83">
            <v>0.29099999999999998</v>
          </cell>
          <cell r="M83">
            <v>0.41099999999999998</v>
          </cell>
          <cell r="N83" t="str">
            <v/>
          </cell>
          <cell r="O83" t="str">
            <v/>
          </cell>
          <cell r="P83">
            <v>5</v>
          </cell>
          <cell r="Q83" t="str">
            <v/>
          </cell>
          <cell r="R83">
            <v>4.569</v>
          </cell>
          <cell r="S83">
            <v>0.02</v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>
            <v>4.5890000000000004</v>
          </cell>
        </row>
        <row r="84">
          <cell r="C84" t="str">
            <v>00P90</v>
          </cell>
          <cell r="D84" t="str">
            <v>Pwr Imp: Cyl Hd Line @ Windsor</v>
          </cell>
          <cell r="E84">
            <v>36373</v>
          </cell>
          <cell r="F84" t="str">
            <v>JEPPERSO</v>
          </cell>
          <cell r="G84" t="str">
            <v xml:space="preserve"> PAS  T</v>
          </cell>
          <cell r="H84">
            <v>12.997</v>
          </cell>
          <cell r="I84">
            <v>2.089</v>
          </cell>
          <cell r="J84">
            <v>15.086</v>
          </cell>
          <cell r="K84">
            <v>6.0000000000000001E-3</v>
          </cell>
          <cell r="L84">
            <v>0.70699999999999996</v>
          </cell>
          <cell r="M84">
            <v>0.71299999999999997</v>
          </cell>
          <cell r="N84">
            <v>1.085</v>
          </cell>
          <cell r="O84">
            <v>46.125999999999998</v>
          </cell>
          <cell r="P84">
            <v>63.01</v>
          </cell>
          <cell r="Q84">
            <v>14.807</v>
          </cell>
          <cell r="R84">
            <v>0.27900000000000003</v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>
            <v>0.27900000000000003</v>
          </cell>
        </row>
        <row r="85">
          <cell r="C85" t="str">
            <v>01P00</v>
          </cell>
          <cell r="D85" t="str">
            <v>Duratec V12 (AMV03)</v>
          </cell>
          <cell r="E85">
            <v>36739</v>
          </cell>
          <cell r="F85" t="str">
            <v>VKRESS</v>
          </cell>
          <cell r="G85" t="str">
            <v xml:space="preserve"> P    T</v>
          </cell>
          <cell r="H85">
            <v>1E-3</v>
          </cell>
          <cell r="I85" t="str">
            <v/>
          </cell>
          <cell r="J85">
            <v>1E-3</v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0.3</v>
          </cell>
          <cell r="P85">
            <v>0.30099999999999999</v>
          </cell>
          <cell r="Q85" t="str">
            <v/>
          </cell>
          <cell r="R85" t="str">
            <v/>
          </cell>
          <cell r="S85">
            <v>1E-3</v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>
            <v>1E-3</v>
          </cell>
        </row>
        <row r="86">
          <cell r="C86" t="str">
            <v>01P03</v>
          </cell>
          <cell r="D86" t="str">
            <v>PTEC-DEW/Explorer/X200</v>
          </cell>
          <cell r="E86">
            <v>36739</v>
          </cell>
          <cell r="F86" t="str">
            <v>MDILS</v>
          </cell>
          <cell r="G86" t="str">
            <v>R ASV T</v>
          </cell>
          <cell r="H86">
            <v>0.65</v>
          </cell>
          <cell r="I86" t="str">
            <v/>
          </cell>
          <cell r="J86">
            <v>0.65</v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>
            <v>0.65</v>
          </cell>
          <cell r="Q86">
            <v>0.58699999999999997</v>
          </cell>
          <cell r="R86">
            <v>6.3E-2</v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>
            <v>6.3E-2</v>
          </cell>
        </row>
        <row r="87">
          <cell r="C87" t="str">
            <v>01P07</v>
          </cell>
          <cell r="D87" t="str">
            <v>3.9L 5K Cap Incr at LEP</v>
          </cell>
          <cell r="E87">
            <v>36739</v>
          </cell>
          <cell r="F87" t="str">
            <v>EBRUMO</v>
          </cell>
          <cell r="G87" t="str">
            <v xml:space="preserve">  ASVCT</v>
          </cell>
          <cell r="H87">
            <v>1.1299999999999999</v>
          </cell>
          <cell r="I87">
            <v>1.306</v>
          </cell>
          <cell r="J87">
            <v>2.4359999999999999</v>
          </cell>
          <cell r="K87">
            <v>3.1E-2</v>
          </cell>
          <cell r="L87">
            <v>0.13400000000000001</v>
          </cell>
          <cell r="M87">
            <v>0.16500000000000001</v>
          </cell>
          <cell r="N87">
            <v>0.2</v>
          </cell>
          <cell r="O87" t="str">
            <v/>
          </cell>
          <cell r="P87">
            <v>2.8010000000000002</v>
          </cell>
          <cell r="Q87">
            <v>0.46200000000000002</v>
          </cell>
          <cell r="R87">
            <v>1.546</v>
          </cell>
          <cell r="S87">
            <v>0.42799999999999999</v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>
            <v>1.974</v>
          </cell>
        </row>
        <row r="88">
          <cell r="C88" t="str">
            <v>01P08</v>
          </cell>
          <cell r="D88" t="str">
            <v>I4/I5 2ND N/A PLANT-DEP</v>
          </cell>
          <cell r="E88">
            <v>36836</v>
          </cell>
          <cell r="F88" t="str">
            <v>CPARKER5</v>
          </cell>
          <cell r="G88" t="str">
            <v xml:space="preserve"> PASV T</v>
          </cell>
          <cell r="H88">
            <v>74.391000000000005</v>
          </cell>
          <cell r="I88">
            <v>295.976</v>
          </cell>
          <cell r="J88">
            <v>370.36700000000002</v>
          </cell>
          <cell r="K88" t="str">
            <v/>
          </cell>
          <cell r="L88">
            <v>20.513999999999999</v>
          </cell>
          <cell r="M88">
            <v>20.513999999999999</v>
          </cell>
          <cell r="N88">
            <v>29</v>
          </cell>
          <cell r="O88">
            <v>43</v>
          </cell>
          <cell r="P88">
            <v>462.88099999999997</v>
          </cell>
          <cell r="Q88">
            <v>150.946</v>
          </cell>
          <cell r="R88">
            <v>160.07499999999999</v>
          </cell>
          <cell r="S88">
            <v>59.345999999999997</v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>
            <v>219.42099999999999</v>
          </cell>
        </row>
        <row r="89">
          <cell r="C89" t="str">
            <v>01P13</v>
          </cell>
          <cell r="D89" t="str">
            <v>CD4E Adaptive Engagement</v>
          </cell>
          <cell r="E89">
            <v>36951</v>
          </cell>
          <cell r="F89" t="str">
            <v>THUHTALA</v>
          </cell>
          <cell r="G89" t="str">
            <v xml:space="preserve"> P S  T</v>
          </cell>
          <cell r="H89">
            <v>5.8710000000000004</v>
          </cell>
          <cell r="I89" t="str">
            <v/>
          </cell>
          <cell r="J89">
            <v>5.8710000000000004</v>
          </cell>
          <cell r="K89">
            <v>8.9999999999999993E-3</v>
          </cell>
          <cell r="L89" t="str">
            <v/>
          </cell>
          <cell r="M89">
            <v>8.9999999999999993E-3</v>
          </cell>
          <cell r="N89">
            <v>0.6</v>
          </cell>
          <cell r="O89">
            <v>2.4</v>
          </cell>
          <cell r="P89">
            <v>8.8800000000000008</v>
          </cell>
          <cell r="Q89" t="str">
            <v/>
          </cell>
          <cell r="R89">
            <v>0.76300000000000001</v>
          </cell>
          <cell r="S89">
            <v>5.1079999999999997</v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>
            <v>5.8710000000000004</v>
          </cell>
        </row>
        <row r="90">
          <cell r="C90" t="str">
            <v>01P15</v>
          </cell>
          <cell r="D90" t="str">
            <v>Powertrain Cost Reductions</v>
          </cell>
          <cell r="E90">
            <v>37073</v>
          </cell>
          <cell r="F90" t="str">
            <v>EBRUMO</v>
          </cell>
          <cell r="G90" t="str">
            <v xml:space="preserve">  ASV T</v>
          </cell>
          <cell r="H90">
            <v>28.277999999999999</v>
          </cell>
          <cell r="I90">
            <v>6.0789999999999997</v>
          </cell>
          <cell r="J90">
            <v>34.356999999999999</v>
          </cell>
          <cell r="K90">
            <v>0.81799999999999995</v>
          </cell>
          <cell r="L90">
            <v>0.51900000000000002</v>
          </cell>
          <cell r="M90">
            <v>1.337</v>
          </cell>
          <cell r="N90">
            <v>0.72599999999999998</v>
          </cell>
          <cell r="O90">
            <v>1.9179999999999999</v>
          </cell>
          <cell r="P90">
            <v>38.338000000000001</v>
          </cell>
          <cell r="Q90">
            <v>0.29499999999999998</v>
          </cell>
          <cell r="R90">
            <v>13.698</v>
          </cell>
          <cell r="S90">
            <v>20.047999999999998</v>
          </cell>
          <cell r="T90">
            <v>0.316</v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>
            <v>34.061999999999998</v>
          </cell>
        </row>
        <row r="91">
          <cell r="C91" t="str">
            <v>01P17</v>
          </cell>
          <cell r="D91" t="str">
            <v>CD4E Trans for I4/I5</v>
          </cell>
          <cell r="E91">
            <v>36739</v>
          </cell>
          <cell r="F91" t="str">
            <v>THUHTALA</v>
          </cell>
          <cell r="G91" t="str">
            <v xml:space="preserve">  ASV T</v>
          </cell>
          <cell r="H91">
            <v>4.7249999999999996</v>
          </cell>
          <cell r="I91">
            <v>2E-3</v>
          </cell>
          <cell r="J91">
            <v>4.7270000000000003</v>
          </cell>
          <cell r="K91">
            <v>1.1819999999999999</v>
          </cell>
          <cell r="L91">
            <v>1E-3</v>
          </cell>
          <cell r="M91">
            <v>1.1830000000000001</v>
          </cell>
          <cell r="N91" t="str">
            <v/>
          </cell>
          <cell r="O91">
            <v>4.2</v>
          </cell>
          <cell r="P91">
            <v>10.11</v>
          </cell>
          <cell r="Q91">
            <v>0.38900000000000001</v>
          </cell>
          <cell r="R91">
            <v>1.74</v>
          </cell>
          <cell r="S91">
            <v>2.5960000000000001</v>
          </cell>
          <cell r="T91" t="str">
            <v/>
          </cell>
          <cell r="U91" t="str">
            <v/>
          </cell>
          <cell r="V91">
            <v>2E-3</v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>
            <v>4.3380000000000001</v>
          </cell>
        </row>
        <row r="92">
          <cell r="C92" t="str">
            <v>01P18</v>
          </cell>
          <cell r="D92" t="str">
            <v>AX4N/S High Mileage Upgrade</v>
          </cell>
          <cell r="E92">
            <v>37104</v>
          </cell>
          <cell r="F92" t="str">
            <v>KMCCUSKE</v>
          </cell>
          <cell r="G92" t="str">
            <v xml:space="preserve">  ASV T</v>
          </cell>
          <cell r="H92">
            <v>18.690999999999999</v>
          </cell>
          <cell r="I92">
            <v>38.405000000000001</v>
          </cell>
          <cell r="J92">
            <v>57.095999999999997</v>
          </cell>
          <cell r="K92">
            <v>0.995</v>
          </cell>
          <cell r="L92">
            <v>4.9089999999999998</v>
          </cell>
          <cell r="M92">
            <v>5.9039999999999999</v>
          </cell>
          <cell r="N92">
            <v>5</v>
          </cell>
          <cell r="O92">
            <v>30</v>
          </cell>
          <cell r="P92">
            <v>98</v>
          </cell>
          <cell r="Q92">
            <v>2.8000000000000001E-2</v>
          </cell>
          <cell r="R92">
            <v>25.62</v>
          </cell>
          <cell r="S92">
            <v>30.452999999999999</v>
          </cell>
          <cell r="T92">
            <v>0.995</v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>
            <v>57.067999999999998</v>
          </cell>
        </row>
        <row r="93">
          <cell r="C93" t="str">
            <v>01P19</v>
          </cell>
          <cell r="D93" t="str">
            <v>I4/Diesel Eng. Protype</v>
          </cell>
          <cell r="E93">
            <v>36739</v>
          </cell>
          <cell r="F93" t="str">
            <v>ABARRET1</v>
          </cell>
          <cell r="G93" t="str">
            <v xml:space="preserve"> PASV T</v>
          </cell>
          <cell r="H93">
            <v>3.2000000000000001E-2</v>
          </cell>
          <cell r="I93" t="str">
            <v/>
          </cell>
          <cell r="J93">
            <v>3.2000000000000001E-2</v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>
            <v>3.2000000000000001E-2</v>
          </cell>
          <cell r="Q93" t="str">
            <v/>
          </cell>
          <cell r="R93">
            <v>3.2000000000000001E-2</v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>
            <v>3.2000000000000001E-2</v>
          </cell>
        </row>
        <row r="94">
          <cell r="C94" t="str">
            <v>01P25</v>
          </cell>
          <cell r="D94" t="str">
            <v>4.6L 2V Compression Upgrade</v>
          </cell>
          <cell r="E94">
            <v>37104</v>
          </cell>
          <cell r="F94" t="str">
            <v>TMOSTILE</v>
          </cell>
          <cell r="G94" t="str">
            <v xml:space="preserve"> PASV T</v>
          </cell>
          <cell r="H94">
            <v>3.5999999999999997E-2</v>
          </cell>
          <cell r="I94">
            <v>5.7000000000000002E-2</v>
          </cell>
          <cell r="J94">
            <v>9.2999999999999999E-2</v>
          </cell>
          <cell r="K94">
            <v>4.0000000000000001E-3</v>
          </cell>
          <cell r="L94">
            <v>5.0000000000000001E-3</v>
          </cell>
          <cell r="M94">
            <v>8.9999999999999993E-3</v>
          </cell>
          <cell r="N94">
            <v>0.05</v>
          </cell>
          <cell r="O94">
            <v>0.35</v>
          </cell>
          <cell r="P94">
            <v>0.502</v>
          </cell>
          <cell r="Q94" t="str">
            <v/>
          </cell>
          <cell r="R94">
            <v>4.5999999999999999E-2</v>
          </cell>
          <cell r="S94">
            <v>4.7E-2</v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>
            <v>9.2999999999999999E-2</v>
          </cell>
        </row>
        <row r="95">
          <cell r="C95" t="str">
            <v>01P29</v>
          </cell>
          <cell r="D95" t="str">
            <v>Car/Trk Cap--01MY, REP</v>
          </cell>
          <cell r="E95">
            <v>37012</v>
          </cell>
          <cell r="F95" t="str">
            <v>TMOSTILE</v>
          </cell>
          <cell r="G95" t="str">
            <v xml:space="preserve"> PASVCT</v>
          </cell>
          <cell r="H95">
            <v>32.734999999999999</v>
          </cell>
          <cell r="I95">
            <v>78.989999999999995</v>
          </cell>
          <cell r="J95">
            <v>111.72499999999999</v>
          </cell>
          <cell r="K95" t="str">
            <v/>
          </cell>
          <cell r="L95">
            <v>4.1500000000000004</v>
          </cell>
          <cell r="M95">
            <v>4.1500000000000004</v>
          </cell>
          <cell r="N95">
            <v>8.0879999999999992</v>
          </cell>
          <cell r="O95" t="str">
            <v/>
          </cell>
          <cell r="P95">
            <v>123.96299999999999</v>
          </cell>
          <cell r="Q95" t="str">
            <v/>
          </cell>
          <cell r="R95">
            <v>41.951999999999998</v>
          </cell>
          <cell r="S95">
            <v>61.140999999999998</v>
          </cell>
          <cell r="T95">
            <v>8.6319999999999997</v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>
            <v>111.72499999999999</v>
          </cell>
        </row>
        <row r="96">
          <cell r="C96" t="str">
            <v>01P30</v>
          </cell>
          <cell r="D96" t="str">
            <v>(G) Romeo 100% Power Improv</v>
          </cell>
          <cell r="E96">
            <v>36784</v>
          </cell>
          <cell r="F96" t="str">
            <v>TMOSTILE</v>
          </cell>
          <cell r="G96" t="str">
            <v xml:space="preserve"> PAS  T</v>
          </cell>
          <cell r="H96">
            <v>19.201000000000001</v>
          </cell>
          <cell r="I96">
            <v>9.4990000000000006</v>
          </cell>
          <cell r="J96">
            <v>28.7</v>
          </cell>
          <cell r="K96">
            <v>0.376</v>
          </cell>
          <cell r="L96">
            <v>8.5670000000000002</v>
          </cell>
          <cell r="M96">
            <v>8.9429999999999996</v>
          </cell>
          <cell r="N96">
            <v>2.931</v>
          </cell>
          <cell r="O96">
            <v>32.4</v>
          </cell>
          <cell r="P96">
            <v>72.974000000000004</v>
          </cell>
          <cell r="Q96">
            <v>1.056</v>
          </cell>
          <cell r="R96">
            <v>18.326000000000001</v>
          </cell>
          <cell r="S96">
            <v>9.3179999999999996</v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>
            <v>27.643999999999998</v>
          </cell>
        </row>
        <row r="97">
          <cell r="C97" t="str">
            <v>01P31</v>
          </cell>
          <cell r="D97" t="str">
            <v>(G) Romeo Low Vol. Asy Line</v>
          </cell>
          <cell r="E97">
            <v>36739</v>
          </cell>
          <cell r="F97" t="str">
            <v>TMOSTILE</v>
          </cell>
          <cell r="G97" t="str">
            <v xml:space="preserve"> PASV T</v>
          </cell>
          <cell r="H97">
            <v>11.696999999999999</v>
          </cell>
          <cell r="I97">
            <v>53.465000000000003</v>
          </cell>
          <cell r="J97">
            <v>65.162000000000006</v>
          </cell>
          <cell r="K97">
            <v>0.61299999999999999</v>
          </cell>
          <cell r="L97">
            <v>4.6550000000000002</v>
          </cell>
          <cell r="M97">
            <v>5.2679999999999998</v>
          </cell>
          <cell r="N97">
            <v>5.3</v>
          </cell>
          <cell r="O97" t="str">
            <v/>
          </cell>
          <cell r="P97">
            <v>75.73</v>
          </cell>
          <cell r="Q97">
            <v>15.789</v>
          </cell>
          <cell r="R97">
            <v>45.576000000000001</v>
          </cell>
          <cell r="S97">
            <v>3.7970000000000002</v>
          </cell>
          <cell r="T97" t="str">
            <v/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>
            <v>49.372999999999998</v>
          </cell>
        </row>
        <row r="98">
          <cell r="C98" t="str">
            <v>01P39</v>
          </cell>
          <cell r="D98" t="str">
            <v>4V Head Outsourcing Pgm</v>
          </cell>
          <cell r="E98">
            <v>36831</v>
          </cell>
          <cell r="F98" t="str">
            <v>PPARASKO</v>
          </cell>
          <cell r="G98" t="str">
            <v xml:space="preserve">  ASVCT</v>
          </cell>
          <cell r="H98">
            <v>6.5</v>
          </cell>
          <cell r="I98" t="str">
            <v/>
          </cell>
          <cell r="J98">
            <v>6.5</v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>
            <v>6.5</v>
          </cell>
          <cell r="Q98" t="str">
            <v/>
          </cell>
          <cell r="R98">
            <v>3.8820000000000001</v>
          </cell>
          <cell r="S98">
            <v>2.38</v>
          </cell>
          <cell r="T98">
            <v>0.23799999999999999</v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>
            <v>6.5</v>
          </cell>
        </row>
        <row r="99">
          <cell r="C99" t="str">
            <v>01P40</v>
          </cell>
          <cell r="D99" t="str">
            <v>DURATEC VALUE PROGRAM</v>
          </cell>
          <cell r="E99">
            <v>36739</v>
          </cell>
          <cell r="F99" t="str">
            <v>DDESCHAM</v>
          </cell>
          <cell r="G99" t="str">
            <v xml:space="preserve"> PASV T</v>
          </cell>
          <cell r="H99">
            <v>14.659000000000001</v>
          </cell>
          <cell r="I99">
            <v>3.831</v>
          </cell>
          <cell r="J99">
            <v>18.489999999999998</v>
          </cell>
          <cell r="K99">
            <v>0.30199999999999999</v>
          </cell>
          <cell r="L99">
            <v>4.1609999999999996</v>
          </cell>
          <cell r="M99">
            <v>4.4630000000000001</v>
          </cell>
          <cell r="N99">
            <v>1.9</v>
          </cell>
          <cell r="O99">
            <v>10</v>
          </cell>
          <cell r="P99">
            <v>34.853000000000002</v>
          </cell>
          <cell r="Q99">
            <v>1.36</v>
          </cell>
          <cell r="R99">
            <v>10.099</v>
          </cell>
          <cell r="S99">
            <v>7.0309999999999997</v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>
            <v>17.13</v>
          </cell>
        </row>
        <row r="100">
          <cell r="C100" t="str">
            <v>01P41</v>
          </cell>
          <cell r="D100" t="str">
            <v>Essex Engine Quality/NVH</v>
          </cell>
          <cell r="E100">
            <v>36739</v>
          </cell>
          <cell r="F100" t="str">
            <v>JGRASINS</v>
          </cell>
          <cell r="G100" t="str">
            <v xml:space="preserve"> PASV T</v>
          </cell>
          <cell r="H100">
            <v>10.811999999999999</v>
          </cell>
          <cell r="I100">
            <v>2.6850000000000001</v>
          </cell>
          <cell r="J100">
            <v>13.497</v>
          </cell>
          <cell r="K100">
            <v>0.221</v>
          </cell>
          <cell r="L100">
            <v>0.97399999999999998</v>
          </cell>
          <cell r="M100">
            <v>1.1950000000000001</v>
          </cell>
          <cell r="N100">
            <v>2.4079999999999999</v>
          </cell>
          <cell r="O100">
            <v>20.48</v>
          </cell>
          <cell r="P100">
            <v>37.58</v>
          </cell>
          <cell r="Q100">
            <v>2.181</v>
          </cell>
          <cell r="R100">
            <v>8.5380000000000003</v>
          </cell>
          <cell r="S100">
            <v>2.778</v>
          </cell>
          <cell r="T100" t="str">
            <v/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>
            <v>11.316000000000001</v>
          </cell>
        </row>
        <row r="101">
          <cell r="C101" t="str">
            <v>01P42</v>
          </cell>
          <cell r="D101" t="str">
            <v>CEPII Cooling Upgrd (Capac)</v>
          </cell>
          <cell r="E101">
            <v>36951</v>
          </cell>
          <cell r="F101" t="str">
            <v>DDESCHAM</v>
          </cell>
          <cell r="G101" t="str">
            <v xml:space="preserve">  ASVCT</v>
          </cell>
          <cell r="H101" t="str">
            <v/>
          </cell>
          <cell r="I101">
            <v>2.1720000000000002</v>
          </cell>
          <cell r="J101">
            <v>2.1720000000000002</v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>
            <v>2.1720000000000002</v>
          </cell>
          <cell r="Q101" t="str">
            <v/>
          </cell>
          <cell r="R101">
            <v>5.0000000000000001E-3</v>
          </cell>
          <cell r="S101">
            <v>2.1669999999999998</v>
          </cell>
          <cell r="T101" t="str">
            <v/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>
            <v>2.1720000000000002</v>
          </cell>
        </row>
        <row r="102">
          <cell r="C102" t="str">
            <v>01P50</v>
          </cell>
          <cell r="D102" t="str">
            <v>(G) 5.4L 4R100 A/T- Cal 1</v>
          </cell>
          <cell r="E102">
            <v>36831</v>
          </cell>
          <cell r="F102" t="str">
            <v>GLAVAUTE</v>
          </cell>
          <cell r="G102" t="str">
            <v xml:space="preserve"> P    T</v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>
            <v>0.5</v>
          </cell>
          <cell r="O102">
            <v>2.5</v>
          </cell>
          <cell r="P102">
            <v>3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</row>
        <row r="103">
          <cell r="C103" t="str">
            <v>01P65</v>
          </cell>
          <cell r="D103" t="str">
            <v>COLOGNE CONV TO 100% SOHC</v>
          </cell>
          <cell r="E103">
            <v>36739</v>
          </cell>
          <cell r="F103" t="str">
            <v>EWRIGHT</v>
          </cell>
          <cell r="G103" t="str">
            <v xml:space="preserve"> PASVCT</v>
          </cell>
          <cell r="H103">
            <v>1.3839999999999999</v>
          </cell>
          <cell r="I103" t="str">
            <v/>
          </cell>
          <cell r="J103">
            <v>1.3839999999999999</v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1.3839999999999999</v>
          </cell>
          <cell r="Q103">
            <v>0.79400000000000004</v>
          </cell>
          <cell r="R103">
            <v>0.59</v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>
            <v>0.59</v>
          </cell>
        </row>
        <row r="104">
          <cell r="C104" t="str">
            <v>01P86</v>
          </cell>
          <cell r="D104" t="str">
            <v>5R55W-TOOL (99F81,97Q86)</v>
          </cell>
          <cell r="E104">
            <v>36731</v>
          </cell>
          <cell r="F104" t="str">
            <v>DLUKAS1</v>
          </cell>
          <cell r="G104" t="str">
            <v xml:space="preserve"> PASV T</v>
          </cell>
          <cell r="H104" t="str">
            <v/>
          </cell>
          <cell r="I104" t="str">
            <v/>
          </cell>
          <cell r="J104" t="str">
            <v/>
          </cell>
          <cell r="K104">
            <v>0.16300000000000001</v>
          </cell>
          <cell r="L104" t="str">
            <v/>
          </cell>
          <cell r="M104">
            <v>0.16300000000000001</v>
          </cell>
          <cell r="N104" t="str">
            <v/>
          </cell>
          <cell r="O104">
            <v>18</v>
          </cell>
          <cell r="P104">
            <v>18.163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</row>
        <row r="105">
          <cell r="C105" t="str">
            <v>01P90</v>
          </cell>
          <cell r="D105" t="str">
            <v>CEP#2 / U204 Dunnage</v>
          </cell>
          <cell r="E105">
            <v>36861</v>
          </cell>
          <cell r="F105" t="str">
            <v>DDESCHAM</v>
          </cell>
          <cell r="G105" t="str">
            <v xml:space="preserve">  ASV T</v>
          </cell>
          <cell r="H105">
            <v>1.089</v>
          </cell>
          <cell r="I105">
            <v>0.69899999999999995</v>
          </cell>
          <cell r="J105">
            <v>1.788</v>
          </cell>
          <cell r="K105" t="str">
            <v/>
          </cell>
          <cell r="L105">
            <v>0.45300000000000001</v>
          </cell>
          <cell r="M105">
            <v>0.45300000000000001</v>
          </cell>
          <cell r="N105" t="str">
            <v/>
          </cell>
          <cell r="O105" t="str">
            <v/>
          </cell>
          <cell r="P105">
            <v>2.2410000000000001</v>
          </cell>
          <cell r="Q105" t="str">
            <v/>
          </cell>
          <cell r="R105">
            <v>1.788</v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>
            <v>1.788</v>
          </cell>
        </row>
        <row r="106">
          <cell r="C106" t="str">
            <v>01S39</v>
          </cell>
          <cell r="D106" t="str">
            <v>AJ6 2.5 DAMB - X400</v>
          </cell>
          <cell r="E106">
            <v>36861</v>
          </cell>
          <cell r="F106" t="str">
            <v>IKIRBY3</v>
          </cell>
          <cell r="G106" t="str">
            <v xml:space="preserve"> PASV T</v>
          </cell>
          <cell r="H106">
            <v>47.506999999999998</v>
          </cell>
          <cell r="I106">
            <v>53.115000000000002</v>
          </cell>
          <cell r="J106">
            <v>100.622</v>
          </cell>
          <cell r="K106">
            <v>2.1999999999999999E-2</v>
          </cell>
          <cell r="L106">
            <v>18.218</v>
          </cell>
          <cell r="M106">
            <v>18.239999999999998</v>
          </cell>
          <cell r="N106">
            <v>8.6</v>
          </cell>
          <cell r="O106">
            <v>31.4</v>
          </cell>
          <cell r="P106">
            <v>158.86199999999999</v>
          </cell>
          <cell r="Q106">
            <v>5.5659999999999998</v>
          </cell>
          <cell r="R106">
            <v>53.168999999999997</v>
          </cell>
          <cell r="S106">
            <v>39.130000000000003</v>
          </cell>
          <cell r="T106">
            <v>2.7570000000000001</v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>
            <v>95.055999999999997</v>
          </cell>
        </row>
        <row r="107">
          <cell r="C107" t="str">
            <v>02F81</v>
          </cell>
          <cell r="D107" t="str">
            <v>5R55N Shipping Racks</v>
          </cell>
          <cell r="E107">
            <v>37104</v>
          </cell>
          <cell r="F107" t="str">
            <v>DLUKAS1</v>
          </cell>
          <cell r="G107" t="str">
            <v xml:space="preserve">   S  T</v>
          </cell>
          <cell r="H107" t="str">
            <v/>
          </cell>
          <cell r="I107">
            <v>0.46500000000000002</v>
          </cell>
          <cell r="J107">
            <v>0.46500000000000002</v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>
            <v>0.46500000000000002</v>
          </cell>
          <cell r="Q107" t="str">
            <v/>
          </cell>
          <cell r="R107" t="str">
            <v/>
          </cell>
          <cell r="S107">
            <v>0.36699999999999999</v>
          </cell>
          <cell r="T107">
            <v>0.08</v>
          </cell>
          <cell r="U107">
            <v>1.7999999999999999E-2</v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>
            <v>0.46500000000000002</v>
          </cell>
        </row>
        <row r="108">
          <cell r="C108" t="str">
            <v>02N01</v>
          </cell>
          <cell r="D108" t="str">
            <v>SN95 GT Emis-Strat. Add-LEV</v>
          </cell>
          <cell r="E108">
            <v>37196</v>
          </cell>
          <cell r="F108" t="str">
            <v>MDILS</v>
          </cell>
          <cell r="G108" t="str">
            <v xml:space="preserve"> P S  T</v>
          </cell>
          <cell r="H108">
            <v>0.16600000000000001</v>
          </cell>
          <cell r="I108">
            <v>1.7999999999999999E-2</v>
          </cell>
          <cell r="J108">
            <v>0.184</v>
          </cell>
          <cell r="K108">
            <v>1.4E-2</v>
          </cell>
          <cell r="L108">
            <v>2E-3</v>
          </cell>
          <cell r="M108">
            <v>1.6E-2</v>
          </cell>
          <cell r="N108" t="str">
            <v/>
          </cell>
          <cell r="O108">
            <v>10.3</v>
          </cell>
          <cell r="P108">
            <v>10.5</v>
          </cell>
          <cell r="Q108" t="str">
            <v/>
          </cell>
          <cell r="R108">
            <v>0</v>
          </cell>
          <cell r="S108">
            <v>0.13300000000000001</v>
          </cell>
          <cell r="T108">
            <v>5.0999999999999997E-2</v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>
            <v>0.184</v>
          </cell>
        </row>
        <row r="109">
          <cell r="C109" t="str">
            <v>02P00</v>
          </cell>
          <cell r="D109" t="str">
            <v>Expand Lima V8 Capacity-6K</v>
          </cell>
          <cell r="E109">
            <v>37104</v>
          </cell>
          <cell r="F109" t="str">
            <v>GBECHARD</v>
          </cell>
          <cell r="G109" t="str">
            <v xml:space="preserve"> PASVCT</v>
          </cell>
          <cell r="H109">
            <v>3.8</v>
          </cell>
          <cell r="I109">
            <v>0.48499999999999999</v>
          </cell>
          <cell r="J109">
            <v>4.2850000000000001</v>
          </cell>
          <cell r="K109" t="str">
            <v/>
          </cell>
          <cell r="L109">
            <v>3.5000000000000003E-2</v>
          </cell>
          <cell r="M109">
            <v>3.5000000000000003E-2</v>
          </cell>
          <cell r="N109">
            <v>2.5299999999999998</v>
          </cell>
          <cell r="O109" t="str">
            <v/>
          </cell>
          <cell r="P109">
            <v>6.85</v>
          </cell>
          <cell r="Q109" t="str">
            <v/>
          </cell>
          <cell r="R109">
            <v>1.2869999999999999</v>
          </cell>
          <cell r="S109">
            <v>2.3450000000000002</v>
          </cell>
          <cell r="T109">
            <v>0.65300000000000002</v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>
            <v>4.2850000000000001</v>
          </cell>
        </row>
        <row r="110">
          <cell r="C110" t="str">
            <v>02P02</v>
          </cell>
          <cell r="D110" t="str">
            <v>5R55S-Revise O/D Gear - FE</v>
          </cell>
          <cell r="E110">
            <v>37104</v>
          </cell>
          <cell r="F110" t="str">
            <v>CSHORT</v>
          </cell>
          <cell r="G110" t="str">
            <v xml:space="preserve"> PASV T</v>
          </cell>
          <cell r="H110">
            <v>1.2430000000000001</v>
          </cell>
          <cell r="I110">
            <v>1.349</v>
          </cell>
          <cell r="J110">
            <v>2.5920000000000001</v>
          </cell>
          <cell r="K110">
            <v>0.106</v>
          </cell>
          <cell r="L110">
            <v>0.11799999999999999</v>
          </cell>
          <cell r="M110">
            <v>0.224</v>
          </cell>
          <cell r="N110">
            <v>0.30299999999999999</v>
          </cell>
          <cell r="O110">
            <v>1.111</v>
          </cell>
          <cell r="P110">
            <v>4.2300000000000004</v>
          </cell>
          <cell r="Q110" t="str">
            <v/>
          </cell>
          <cell r="R110">
            <v>0.53300000000000003</v>
          </cell>
          <cell r="S110">
            <v>2.0590000000000002</v>
          </cell>
          <cell r="T110" t="str">
            <v/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>
            <v>2.5920000000000001</v>
          </cell>
        </row>
        <row r="111">
          <cell r="C111" t="str">
            <v>02P04</v>
          </cell>
          <cell r="D111" t="str">
            <v>Emissions Test Facils</v>
          </cell>
          <cell r="E111">
            <v>37135</v>
          </cell>
          <cell r="F111" t="str">
            <v>MDILS</v>
          </cell>
          <cell r="G111" t="str">
            <v>R ASV T</v>
          </cell>
          <cell r="H111" t="str">
            <v/>
          </cell>
          <cell r="I111">
            <v>0.497</v>
          </cell>
          <cell r="J111">
            <v>0.497</v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>
            <v>0.497</v>
          </cell>
          <cell r="Q111" t="str">
            <v/>
          </cell>
          <cell r="R111" t="str">
            <v/>
          </cell>
          <cell r="S111">
            <v>0.497</v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>
            <v>0.497</v>
          </cell>
        </row>
        <row r="112">
          <cell r="C112" t="str">
            <v>02P09</v>
          </cell>
          <cell r="D112" t="str">
            <v>LS Emissions Program</v>
          </cell>
          <cell r="E112">
            <v>37087</v>
          </cell>
          <cell r="F112" t="str">
            <v>JPRICE16</v>
          </cell>
          <cell r="G112" t="str">
            <v xml:space="preserve">  ASV  </v>
          </cell>
          <cell r="H112">
            <v>0.125</v>
          </cell>
          <cell r="I112" t="str">
            <v/>
          </cell>
          <cell r="J112">
            <v>0.125</v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>
            <v>0.125</v>
          </cell>
          <cell r="Q112" t="str">
            <v/>
          </cell>
          <cell r="R112" t="str">
            <v/>
          </cell>
          <cell r="S112">
            <v>0.125</v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>
            <v>0.125</v>
          </cell>
        </row>
        <row r="113">
          <cell r="C113" t="str">
            <v>02P16</v>
          </cell>
          <cell r="D113" t="str">
            <v>4.6/5.0/5.4L 4V Upgrade Pgm</v>
          </cell>
          <cell r="E113">
            <v>37104</v>
          </cell>
          <cell r="F113" t="str">
            <v>JGRASINS</v>
          </cell>
          <cell r="G113" t="str">
            <v xml:space="preserve">  ASV T</v>
          </cell>
          <cell r="H113">
            <v>3.8210000000000002</v>
          </cell>
          <cell r="I113">
            <v>2.2999999999999998</v>
          </cell>
          <cell r="J113">
            <v>6.1210000000000004</v>
          </cell>
          <cell r="K113">
            <v>0.82899999999999996</v>
          </cell>
          <cell r="L113">
            <v>0.57499999999999996</v>
          </cell>
          <cell r="M113">
            <v>1.4039999999999999</v>
          </cell>
          <cell r="N113">
            <v>0.75</v>
          </cell>
          <cell r="O113">
            <v>8.3000000000000007</v>
          </cell>
          <cell r="P113">
            <v>16.574999999999999</v>
          </cell>
          <cell r="Q113" t="str">
            <v/>
          </cell>
          <cell r="R113">
            <v>1.4259999999999999</v>
          </cell>
          <cell r="S113">
            <v>3.3029999999999999</v>
          </cell>
          <cell r="T113">
            <v>1.3919999999999999</v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>
            <v>6.1210000000000004</v>
          </cell>
        </row>
        <row r="114">
          <cell r="C114" t="str">
            <v>02P28</v>
          </cell>
          <cell r="D114" t="str">
            <v>Car/Trk Cap--02MY, WEP (5.4L)</v>
          </cell>
          <cell r="E114">
            <v>37196</v>
          </cell>
          <cell r="F114" t="str">
            <v>FOHEARN</v>
          </cell>
          <cell r="G114" t="str">
            <v xml:space="preserve"> PASVCT</v>
          </cell>
          <cell r="H114">
            <v>24.6</v>
          </cell>
          <cell r="I114">
            <v>5.9589999999999996</v>
          </cell>
          <cell r="J114">
            <v>30.559000000000001</v>
          </cell>
          <cell r="K114" t="str">
            <v/>
          </cell>
          <cell r="L114">
            <v>1.3049999999999999</v>
          </cell>
          <cell r="M114">
            <v>1.3049999999999999</v>
          </cell>
          <cell r="N114">
            <v>3.9</v>
          </cell>
          <cell r="O114" t="str">
            <v/>
          </cell>
          <cell r="P114">
            <v>35.764000000000003</v>
          </cell>
          <cell r="Q114" t="str">
            <v/>
          </cell>
          <cell r="R114">
            <v>0.57599999999999996</v>
          </cell>
          <cell r="S114">
            <v>18.183</v>
          </cell>
          <cell r="T114">
            <v>11.8</v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>
            <v>30.559000000000001</v>
          </cell>
        </row>
        <row r="115">
          <cell r="C115" t="str">
            <v>02P29</v>
          </cell>
          <cell r="D115" t="str">
            <v>Car/Trk Cap--02MY 4R70W</v>
          </cell>
          <cell r="E115">
            <v>37138</v>
          </cell>
          <cell r="F115" t="str">
            <v>KMCCUSKE</v>
          </cell>
          <cell r="G115" t="str">
            <v xml:space="preserve"> PASVCT</v>
          </cell>
          <cell r="H115">
            <v>37.354999999999997</v>
          </cell>
          <cell r="I115">
            <v>149.55600000000001</v>
          </cell>
          <cell r="J115">
            <v>186.911</v>
          </cell>
          <cell r="K115" t="str">
            <v/>
          </cell>
          <cell r="L115">
            <v>14.585000000000001</v>
          </cell>
          <cell r="M115">
            <v>14.585000000000001</v>
          </cell>
          <cell r="N115">
            <v>19.98</v>
          </cell>
          <cell r="O115" t="str">
            <v/>
          </cell>
          <cell r="P115">
            <v>221.476</v>
          </cell>
          <cell r="Q115" t="str">
            <v/>
          </cell>
          <cell r="R115">
            <v>1.996</v>
          </cell>
          <cell r="S115">
            <v>145.80500000000001</v>
          </cell>
          <cell r="T115">
            <v>39.11</v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>
            <v>186.911</v>
          </cell>
        </row>
        <row r="116">
          <cell r="C116" t="str">
            <v>02P32</v>
          </cell>
          <cell r="D116" t="str">
            <v>3.0L V6 Vulcan FE Upgrades</v>
          </cell>
          <cell r="E116">
            <v>37104</v>
          </cell>
          <cell r="F116" t="str">
            <v>GBECHARD</v>
          </cell>
          <cell r="G116" t="str">
            <v xml:space="preserve">  ASV T</v>
          </cell>
          <cell r="H116">
            <v>7.0129999999999999</v>
          </cell>
          <cell r="I116">
            <v>1.899</v>
          </cell>
          <cell r="J116">
            <v>8.9120000000000008</v>
          </cell>
          <cell r="K116">
            <v>3.6999999999999998E-2</v>
          </cell>
          <cell r="L116">
            <v>0.114</v>
          </cell>
          <cell r="M116">
            <v>0.151</v>
          </cell>
          <cell r="N116">
            <v>1.0069999999999999</v>
          </cell>
          <cell r="O116">
            <v>12.608000000000001</v>
          </cell>
          <cell r="P116">
            <v>22.678000000000001</v>
          </cell>
          <cell r="Q116" t="str">
            <v/>
          </cell>
          <cell r="R116">
            <v>1.4930000000000001</v>
          </cell>
          <cell r="S116">
            <v>5.8739999999999997</v>
          </cell>
          <cell r="T116">
            <v>1.5449999999999999</v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>
            <v>8.9120000000000008</v>
          </cell>
        </row>
        <row r="117">
          <cell r="C117" t="str">
            <v>02P34</v>
          </cell>
          <cell r="D117" t="str">
            <v>PTO Customer Sat Ldrshp-02MY</v>
          </cell>
          <cell r="E117">
            <v>37104</v>
          </cell>
          <cell r="F117" t="str">
            <v>GLAVAUTE</v>
          </cell>
          <cell r="G117" t="str">
            <v xml:space="preserve">  ASV T</v>
          </cell>
          <cell r="H117">
            <v>8.4600000000000009</v>
          </cell>
          <cell r="I117">
            <v>0.81</v>
          </cell>
          <cell r="J117">
            <v>9.27</v>
          </cell>
          <cell r="K117">
            <v>0.94</v>
          </cell>
          <cell r="L117">
            <v>0.09</v>
          </cell>
          <cell r="M117">
            <v>1.03</v>
          </cell>
          <cell r="N117">
            <v>0.8</v>
          </cell>
          <cell r="O117">
            <v>1</v>
          </cell>
          <cell r="P117">
            <v>12.1</v>
          </cell>
          <cell r="Q117" t="str">
            <v/>
          </cell>
          <cell r="R117" t="str">
            <v/>
          </cell>
          <cell r="S117">
            <v>9.27</v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>
            <v>9.27</v>
          </cell>
        </row>
        <row r="118">
          <cell r="C118" t="str">
            <v>02P45</v>
          </cell>
          <cell r="D118" t="str">
            <v>(G) 3.0L Dur-Hi Perf in J71</v>
          </cell>
          <cell r="E118">
            <v>37530</v>
          </cell>
          <cell r="F118" t="str">
            <v>DDESCHAM</v>
          </cell>
          <cell r="G118" t="str">
            <v xml:space="preserve"> P S  T</v>
          </cell>
          <cell r="H118">
            <v>10.595000000000001</v>
          </cell>
          <cell r="I118">
            <v>15.397</v>
          </cell>
          <cell r="J118">
            <v>25.992000000000001</v>
          </cell>
          <cell r="K118">
            <v>0.44400000000000001</v>
          </cell>
          <cell r="L118">
            <v>0.56399999999999995</v>
          </cell>
          <cell r="M118">
            <v>1.008</v>
          </cell>
          <cell r="N118">
            <v>3.1</v>
          </cell>
          <cell r="O118">
            <v>4.9000000000000004</v>
          </cell>
          <cell r="P118">
            <v>35</v>
          </cell>
          <cell r="Q118" t="str">
            <v/>
          </cell>
          <cell r="R118">
            <v>0.14199999999999999</v>
          </cell>
          <cell r="S118">
            <v>12.047000000000001</v>
          </cell>
          <cell r="T118">
            <v>13.38</v>
          </cell>
          <cell r="U118">
            <v>0.42299999999999999</v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>
            <v>25.992000000000001</v>
          </cell>
        </row>
        <row r="119">
          <cell r="C119" t="str">
            <v>02P46</v>
          </cell>
          <cell r="D119" t="str">
            <v>2.3L I4 E-W Upg VVT BS VIS</v>
          </cell>
          <cell r="E119">
            <v>37408</v>
          </cell>
          <cell r="F119" t="str">
            <v>CPARKER5</v>
          </cell>
          <cell r="G119" t="str">
            <v xml:space="preserve">  ASV T</v>
          </cell>
          <cell r="H119">
            <v>36</v>
          </cell>
          <cell r="I119">
            <v>30.7</v>
          </cell>
          <cell r="J119">
            <v>66.7</v>
          </cell>
          <cell r="K119" t="str">
            <v/>
          </cell>
          <cell r="L119">
            <v>3.3</v>
          </cell>
          <cell r="M119">
            <v>3.3</v>
          </cell>
          <cell r="N119">
            <v>4</v>
          </cell>
          <cell r="O119">
            <v>11</v>
          </cell>
          <cell r="P119">
            <v>85</v>
          </cell>
          <cell r="Q119" t="str">
            <v/>
          </cell>
          <cell r="R119" t="str">
            <v/>
          </cell>
          <cell r="S119">
            <v>19.834</v>
          </cell>
          <cell r="T119">
            <v>39.090000000000003</v>
          </cell>
          <cell r="U119">
            <v>7.7759999999999998</v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>
            <v>66.7</v>
          </cell>
        </row>
        <row r="120">
          <cell r="C120" t="str">
            <v>02P50</v>
          </cell>
          <cell r="D120" t="str">
            <v>IAFM Cost Reduction</v>
          </cell>
          <cell r="E120">
            <v>37104</v>
          </cell>
          <cell r="F120" t="str">
            <v>FOHEARN</v>
          </cell>
          <cell r="G120" t="str">
            <v xml:space="preserve"> PASV T</v>
          </cell>
          <cell r="H120">
            <v>14.81</v>
          </cell>
          <cell r="I120">
            <v>3.9649999999999999</v>
          </cell>
          <cell r="J120">
            <v>18.774999999999999</v>
          </cell>
          <cell r="K120" t="str">
            <v/>
          </cell>
          <cell r="L120">
            <v>1.0129999999999999</v>
          </cell>
          <cell r="M120">
            <v>1.0129999999999999</v>
          </cell>
          <cell r="N120">
            <v>1.089</v>
          </cell>
          <cell r="O120">
            <v>10.715</v>
          </cell>
          <cell r="P120">
            <v>31.591999999999999</v>
          </cell>
          <cell r="Q120" t="str">
            <v/>
          </cell>
          <cell r="R120">
            <v>4.8339999999999996</v>
          </cell>
          <cell r="S120">
            <v>10.385</v>
          </cell>
          <cell r="T120">
            <v>3.556</v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>
            <v>18.774999999999999</v>
          </cell>
        </row>
        <row r="121">
          <cell r="C121" t="str">
            <v>02P51</v>
          </cell>
          <cell r="D121" t="str">
            <v>EGR System Module-Cost Red.</v>
          </cell>
          <cell r="E121">
            <v>37104</v>
          </cell>
          <cell r="F121" t="str">
            <v>MDILS</v>
          </cell>
          <cell r="G121" t="str">
            <v xml:space="preserve"> PASV T</v>
          </cell>
          <cell r="H121">
            <v>3.4319999999999999</v>
          </cell>
          <cell r="I121" t="str">
            <v/>
          </cell>
          <cell r="J121">
            <v>3.4319999999999999</v>
          </cell>
          <cell r="K121">
            <v>0.29799999999999999</v>
          </cell>
          <cell r="L121" t="str">
            <v/>
          </cell>
          <cell r="M121">
            <v>0.29799999999999999</v>
          </cell>
          <cell r="N121" t="str">
            <v/>
          </cell>
          <cell r="O121" t="str">
            <v/>
          </cell>
          <cell r="P121">
            <v>3.73</v>
          </cell>
          <cell r="Q121" t="str">
            <v/>
          </cell>
          <cell r="R121">
            <v>1.181</v>
          </cell>
          <cell r="S121">
            <v>1.8819999999999999</v>
          </cell>
          <cell r="T121">
            <v>0.36899999999999999</v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>
            <v>3.4319999999999999</v>
          </cell>
        </row>
        <row r="122">
          <cell r="C122" t="str">
            <v>02P63</v>
          </cell>
          <cell r="D122" t="str">
            <v>AX4N Cap Incr (AX4S Short Cyc)</v>
          </cell>
          <cell r="E122">
            <v>37438</v>
          </cell>
          <cell r="F122" t="str">
            <v>DLUKAS1</v>
          </cell>
          <cell r="G122" t="str">
            <v xml:space="preserve"> P S CT</v>
          </cell>
          <cell r="H122">
            <v>20.905000000000001</v>
          </cell>
          <cell r="I122">
            <v>62.113999999999997</v>
          </cell>
          <cell r="J122">
            <v>83.019000000000005</v>
          </cell>
          <cell r="K122">
            <v>1.75</v>
          </cell>
          <cell r="L122">
            <v>5.25</v>
          </cell>
          <cell r="M122">
            <v>7</v>
          </cell>
          <cell r="N122">
            <v>10</v>
          </cell>
          <cell r="O122" t="str">
            <v/>
          </cell>
          <cell r="P122">
            <v>100.01900000000001</v>
          </cell>
          <cell r="Q122" t="str">
            <v/>
          </cell>
          <cell r="R122" t="str">
            <v/>
          </cell>
          <cell r="S122">
            <v>19.585000000000001</v>
          </cell>
          <cell r="T122">
            <v>48.286000000000001</v>
          </cell>
          <cell r="U122">
            <v>15.148</v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>
            <v>83.019000000000005</v>
          </cell>
        </row>
        <row r="123">
          <cell r="C123" t="str">
            <v>02P66</v>
          </cell>
          <cell r="D123" t="str">
            <v>3.0 RFF Duratec Capacity</v>
          </cell>
          <cell r="E123">
            <v>37104</v>
          </cell>
          <cell r="F123" t="str">
            <v>DDESCHAM</v>
          </cell>
          <cell r="G123" t="str">
            <v xml:space="preserve"> PASVCT</v>
          </cell>
          <cell r="H123">
            <v>21.956</v>
          </cell>
          <cell r="I123">
            <v>44.704999999999998</v>
          </cell>
          <cell r="J123">
            <v>66.661000000000001</v>
          </cell>
          <cell r="K123">
            <v>5.4290000000000003</v>
          </cell>
          <cell r="L123">
            <v>6.4989999999999997</v>
          </cell>
          <cell r="M123">
            <v>11.928000000000001</v>
          </cell>
          <cell r="N123">
            <v>5.6</v>
          </cell>
          <cell r="O123" t="str">
            <v/>
          </cell>
          <cell r="P123">
            <v>84.188999999999993</v>
          </cell>
          <cell r="Q123">
            <v>0.216</v>
          </cell>
          <cell r="R123">
            <v>31.552</v>
          </cell>
          <cell r="S123">
            <v>32.036000000000001</v>
          </cell>
          <cell r="T123">
            <v>2.8570000000000002</v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>
            <v>66.444999999999993</v>
          </cell>
        </row>
        <row r="124">
          <cell r="C124" t="str">
            <v>02P67</v>
          </cell>
          <cell r="D124" t="str">
            <v>Duratec Cap Incr for D186/U204</v>
          </cell>
          <cell r="E124">
            <v>37104</v>
          </cell>
          <cell r="F124" t="str">
            <v>DDESCHAM</v>
          </cell>
          <cell r="G124" t="str">
            <v xml:space="preserve"> P S CT</v>
          </cell>
          <cell r="H124">
            <v>15.16</v>
          </cell>
          <cell r="I124">
            <v>9.77</v>
          </cell>
          <cell r="J124">
            <v>24.93</v>
          </cell>
          <cell r="K124">
            <v>3.1E-2</v>
          </cell>
          <cell r="L124">
            <v>0.55000000000000004</v>
          </cell>
          <cell r="M124">
            <v>0.58099999999999996</v>
          </cell>
          <cell r="N124">
            <v>1.45</v>
          </cell>
          <cell r="O124">
            <v>0.5</v>
          </cell>
          <cell r="P124">
            <v>27.460999999999999</v>
          </cell>
          <cell r="Q124" t="str">
            <v/>
          </cell>
          <cell r="R124" t="str">
            <v/>
          </cell>
          <cell r="S124">
            <v>11.346</v>
          </cell>
          <cell r="T124">
            <v>12.000999999999999</v>
          </cell>
          <cell r="U124">
            <v>1.583</v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>
            <v>24.93</v>
          </cell>
        </row>
        <row r="125">
          <cell r="C125" t="str">
            <v>02P80</v>
          </cell>
          <cell r="D125" t="str">
            <v>4R100 (E4OD) Capac. Phase II</v>
          </cell>
          <cell r="E125">
            <v>37073</v>
          </cell>
          <cell r="F125" t="str">
            <v>JCOMISKE</v>
          </cell>
          <cell r="G125" t="str">
            <v xml:space="preserve">  ASV  </v>
          </cell>
          <cell r="H125">
            <v>4.59</v>
          </cell>
          <cell r="I125">
            <v>3.0110000000000001</v>
          </cell>
          <cell r="J125">
            <v>7.601</v>
          </cell>
          <cell r="K125">
            <v>5.2999999999999999E-2</v>
          </cell>
          <cell r="L125">
            <v>1.042</v>
          </cell>
          <cell r="M125">
            <v>1.095</v>
          </cell>
          <cell r="N125">
            <v>4</v>
          </cell>
          <cell r="O125">
            <v>13.2</v>
          </cell>
          <cell r="P125">
            <v>25.896000000000001</v>
          </cell>
          <cell r="Q125" t="str">
            <v/>
          </cell>
          <cell r="R125">
            <v>2.9649999999999999</v>
          </cell>
          <cell r="S125">
            <v>4.5350000000000001</v>
          </cell>
          <cell r="T125">
            <v>0.10100000000000001</v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>
            <v>7.601</v>
          </cell>
        </row>
        <row r="126">
          <cell r="C126" t="str">
            <v>02S31</v>
          </cell>
          <cell r="D126" t="str">
            <v>I4/I5 1ST EU 700K/Sigma700K</v>
          </cell>
          <cell r="E126">
            <v>37591</v>
          </cell>
          <cell r="F126" t="str">
            <v>ABARRET1</v>
          </cell>
          <cell r="G126" t="str">
            <v xml:space="preserve"> PASV T</v>
          </cell>
          <cell r="H126">
            <v>0.51</v>
          </cell>
          <cell r="I126">
            <v>2.3450000000000002</v>
          </cell>
          <cell r="J126">
            <v>2.855</v>
          </cell>
          <cell r="K126">
            <v>0.40799999999999997</v>
          </cell>
          <cell r="L126">
            <v>1.835</v>
          </cell>
          <cell r="M126">
            <v>2.2429999999999999</v>
          </cell>
          <cell r="N126" t="str">
            <v/>
          </cell>
          <cell r="O126" t="str">
            <v/>
          </cell>
          <cell r="P126">
            <v>5.0979999999999999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>
            <v>2.855</v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>
            <v>2.855</v>
          </cell>
        </row>
        <row r="127">
          <cell r="C127" t="str">
            <v>02S34</v>
          </cell>
          <cell r="D127" t="str">
            <v>AJ33 - X350</v>
          </cell>
          <cell r="E127">
            <v>37316</v>
          </cell>
          <cell r="F127" t="str">
            <v>IKIRBY3</v>
          </cell>
          <cell r="G127" t="str">
            <v xml:space="preserve"> PASV T</v>
          </cell>
          <cell r="H127">
            <v>0.96699999999999997</v>
          </cell>
          <cell r="I127">
            <v>0.22500000000000001</v>
          </cell>
          <cell r="J127">
            <v>1.1919999999999999</v>
          </cell>
          <cell r="K127" t="str">
            <v/>
          </cell>
          <cell r="L127">
            <v>0.13100000000000001</v>
          </cell>
          <cell r="M127">
            <v>0.13100000000000001</v>
          </cell>
          <cell r="N127">
            <v>0.17</v>
          </cell>
          <cell r="O127">
            <v>1.5</v>
          </cell>
          <cell r="P127">
            <v>2.9929999999999999</v>
          </cell>
          <cell r="Q127" t="str">
            <v/>
          </cell>
          <cell r="R127" t="str">
            <v/>
          </cell>
          <cell r="S127">
            <v>0.376</v>
          </cell>
          <cell r="T127">
            <v>0.81599999999999995</v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>
            <v>1.1919999999999999</v>
          </cell>
        </row>
        <row r="128">
          <cell r="C128" t="str">
            <v>03N01</v>
          </cell>
          <cell r="D128" t="str">
            <v>Emissions Test Facilities</v>
          </cell>
          <cell r="E128">
            <v>37469</v>
          </cell>
          <cell r="F128" t="str">
            <v>MDILS</v>
          </cell>
          <cell r="G128" t="str">
            <v>R     T</v>
          </cell>
          <cell r="H128">
            <v>15.731999999999999</v>
          </cell>
          <cell r="I128">
            <v>1.748</v>
          </cell>
          <cell r="J128">
            <v>17.48</v>
          </cell>
          <cell r="K128">
            <v>1.3680000000000001</v>
          </cell>
          <cell r="L128">
            <v>0.152</v>
          </cell>
          <cell r="M128">
            <v>1.52</v>
          </cell>
          <cell r="N128">
            <v>1</v>
          </cell>
          <cell r="O128">
            <v>7.3</v>
          </cell>
          <cell r="P128">
            <v>27.3</v>
          </cell>
          <cell r="Q128" t="str">
            <v/>
          </cell>
          <cell r="R128" t="str">
            <v/>
          </cell>
          <cell r="S128">
            <v>6.8170000000000002</v>
          </cell>
          <cell r="T128">
            <v>8.9149999999999991</v>
          </cell>
          <cell r="U128">
            <v>1.748</v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>
            <v>17.48</v>
          </cell>
        </row>
        <row r="129">
          <cell r="C129" t="str">
            <v>03N02</v>
          </cell>
          <cell r="D129" t="str">
            <v>PZEV -- NA C170, 2.3L I4</v>
          </cell>
          <cell r="E129">
            <v>37469</v>
          </cell>
          <cell r="F129" t="str">
            <v>MDILS</v>
          </cell>
          <cell r="G129" t="str">
            <v>RP    T</v>
          </cell>
          <cell r="H129">
            <v>51.584000000000003</v>
          </cell>
          <cell r="I129">
            <v>5.7320000000000002</v>
          </cell>
          <cell r="J129">
            <v>57.316000000000003</v>
          </cell>
          <cell r="K129">
            <v>4.4859999999999998</v>
          </cell>
          <cell r="L129">
            <v>0.498</v>
          </cell>
          <cell r="M129">
            <v>4.984</v>
          </cell>
          <cell r="N129">
            <v>5.2</v>
          </cell>
          <cell r="O129">
            <v>38.5</v>
          </cell>
          <cell r="P129">
            <v>106</v>
          </cell>
          <cell r="Q129" t="str">
            <v/>
          </cell>
          <cell r="R129" t="str">
            <v/>
          </cell>
          <cell r="S129">
            <v>22.352</v>
          </cell>
          <cell r="T129">
            <v>29.233000000000001</v>
          </cell>
          <cell r="U129">
            <v>5.7309999999999999</v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>
            <v>57.316000000000003</v>
          </cell>
        </row>
        <row r="130">
          <cell r="C130" t="str">
            <v>03N03</v>
          </cell>
          <cell r="D130" t="str">
            <v>PZEV -- U204, 2.3L I4</v>
          </cell>
          <cell r="E130">
            <v>37561</v>
          </cell>
          <cell r="F130" t="str">
            <v>MDILS</v>
          </cell>
          <cell r="G130" t="str">
            <v>RP    T</v>
          </cell>
          <cell r="H130">
            <v>51.584000000000003</v>
          </cell>
          <cell r="I130">
            <v>5.7320000000000002</v>
          </cell>
          <cell r="J130">
            <v>57.316000000000003</v>
          </cell>
          <cell r="K130">
            <v>4.4859999999999998</v>
          </cell>
          <cell r="L130">
            <v>0.498</v>
          </cell>
          <cell r="M130">
            <v>4.984</v>
          </cell>
          <cell r="N130">
            <v>5.2</v>
          </cell>
          <cell r="O130">
            <v>15.9</v>
          </cell>
          <cell r="P130">
            <v>83.4</v>
          </cell>
          <cell r="Q130" t="str">
            <v/>
          </cell>
          <cell r="R130" t="str">
            <v/>
          </cell>
          <cell r="S130">
            <v>16.620999999999999</v>
          </cell>
          <cell r="T130">
            <v>25.792999999999999</v>
          </cell>
          <cell r="U130">
            <v>14.901999999999999</v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>
            <v>57.316000000000003</v>
          </cell>
        </row>
        <row r="131">
          <cell r="C131" t="str">
            <v>03N04</v>
          </cell>
          <cell r="D131" t="str">
            <v>PZEV -- P273, 2.3L I4</v>
          </cell>
          <cell r="E131">
            <v>37591</v>
          </cell>
          <cell r="F131" t="str">
            <v>MDILS</v>
          </cell>
          <cell r="G131" t="str">
            <v>RP    T</v>
          </cell>
          <cell r="H131">
            <v>51.584000000000003</v>
          </cell>
          <cell r="I131">
            <v>5.7320000000000002</v>
          </cell>
          <cell r="J131">
            <v>57.316000000000003</v>
          </cell>
          <cell r="K131">
            <v>4.4859999999999998</v>
          </cell>
          <cell r="L131">
            <v>0.498</v>
          </cell>
          <cell r="M131">
            <v>4.984</v>
          </cell>
          <cell r="N131">
            <v>5.2</v>
          </cell>
          <cell r="O131">
            <v>29</v>
          </cell>
          <cell r="P131">
            <v>96.5</v>
          </cell>
          <cell r="Q131" t="str">
            <v/>
          </cell>
          <cell r="R131" t="str">
            <v/>
          </cell>
          <cell r="S131">
            <v>14.329000000000001</v>
          </cell>
          <cell r="T131">
            <v>25.218</v>
          </cell>
          <cell r="U131">
            <v>17.768999999999998</v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>
            <v>57.316000000000003</v>
          </cell>
        </row>
        <row r="132">
          <cell r="C132" t="str">
            <v>03N05</v>
          </cell>
          <cell r="D132" t="str">
            <v>PZEV -- D186 Taurus, 3.0L V6</v>
          </cell>
          <cell r="E132">
            <v>37653</v>
          </cell>
          <cell r="F132" t="str">
            <v>MDILS</v>
          </cell>
          <cell r="G132" t="str">
            <v>RP    T</v>
          </cell>
          <cell r="H132">
            <v>55.061999999999998</v>
          </cell>
          <cell r="I132">
            <v>6.1180000000000003</v>
          </cell>
          <cell r="J132">
            <v>61.18</v>
          </cell>
          <cell r="K132">
            <v>4.7880000000000003</v>
          </cell>
          <cell r="L132">
            <v>0.53200000000000003</v>
          </cell>
          <cell r="M132">
            <v>5.32</v>
          </cell>
          <cell r="N132">
            <v>6.8</v>
          </cell>
          <cell r="O132">
            <v>36.299999999999997</v>
          </cell>
          <cell r="P132">
            <v>109.6</v>
          </cell>
          <cell r="Q132" t="str">
            <v/>
          </cell>
          <cell r="R132" t="str">
            <v/>
          </cell>
          <cell r="S132">
            <v>10.401</v>
          </cell>
          <cell r="T132">
            <v>25.695</v>
          </cell>
          <cell r="U132">
            <v>25.084</v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>
            <v>61.18</v>
          </cell>
        </row>
        <row r="133">
          <cell r="C133" t="str">
            <v>03N06</v>
          </cell>
          <cell r="D133" t="str">
            <v>PZEV -- U293</v>
          </cell>
          <cell r="E133">
            <v>37681</v>
          </cell>
          <cell r="F133" t="str">
            <v>MDILS</v>
          </cell>
          <cell r="G133" t="str">
            <v>RP    T</v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>
            <v>6.8</v>
          </cell>
          <cell r="P133">
            <v>6.8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</row>
        <row r="134">
          <cell r="C134" t="str">
            <v>03N70</v>
          </cell>
          <cell r="D134" t="str">
            <v>03MY Emissions Reqt's</v>
          </cell>
          <cell r="E134">
            <v>37469</v>
          </cell>
          <cell r="F134" t="str">
            <v>MDILS</v>
          </cell>
          <cell r="G134" t="str">
            <v>RP    T</v>
          </cell>
          <cell r="H134">
            <v>57.96</v>
          </cell>
          <cell r="I134">
            <v>6.44</v>
          </cell>
          <cell r="J134">
            <v>64.400000000000006</v>
          </cell>
          <cell r="K134">
            <v>5.04</v>
          </cell>
          <cell r="L134">
            <v>0.56000000000000005</v>
          </cell>
          <cell r="M134">
            <v>5.6</v>
          </cell>
          <cell r="N134">
            <v>5.6</v>
          </cell>
          <cell r="O134">
            <v>56</v>
          </cell>
          <cell r="P134">
            <v>131.6</v>
          </cell>
          <cell r="Q134" t="str">
            <v/>
          </cell>
          <cell r="R134" t="str">
            <v/>
          </cell>
          <cell r="S134">
            <v>25.117000000000001</v>
          </cell>
          <cell r="T134">
            <v>32.844000000000001</v>
          </cell>
          <cell r="U134">
            <v>6.4390000000000001</v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>
            <v>64.400000000000006</v>
          </cell>
        </row>
        <row r="135">
          <cell r="C135" t="str">
            <v>03P01</v>
          </cell>
          <cell r="D135" t="str">
            <v>New I4 X-ship X-buy Provision</v>
          </cell>
          <cell r="E135">
            <v>37469</v>
          </cell>
          <cell r="F135" t="str">
            <v>CPARKER5</v>
          </cell>
          <cell r="G135" t="str">
            <v xml:space="preserve"> P    T</v>
          </cell>
          <cell r="H135">
            <v>4.7889999999999997</v>
          </cell>
          <cell r="I135">
            <v>6.9109999999999996</v>
          </cell>
          <cell r="J135">
            <v>11.7</v>
          </cell>
          <cell r="K135">
            <v>7.9000000000000001E-2</v>
          </cell>
          <cell r="L135">
            <v>0.121</v>
          </cell>
          <cell r="M135">
            <v>0.2</v>
          </cell>
          <cell r="N135">
            <v>1.2</v>
          </cell>
          <cell r="O135">
            <v>10.9</v>
          </cell>
          <cell r="P135">
            <v>24</v>
          </cell>
          <cell r="Q135" t="str">
            <v/>
          </cell>
          <cell r="R135">
            <v>1.4E-2</v>
          </cell>
          <cell r="S135">
            <v>4.4080000000000004</v>
          </cell>
          <cell r="T135">
            <v>5.9710000000000001</v>
          </cell>
          <cell r="U135">
            <v>1.3069999999999999</v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>
            <v>11.7</v>
          </cell>
        </row>
        <row r="136">
          <cell r="C136" t="str">
            <v>03P02</v>
          </cell>
          <cell r="D136" t="str">
            <v>Ranger I-Engine Balance Shaft</v>
          </cell>
          <cell r="E136">
            <v>37591</v>
          </cell>
          <cell r="F136" t="str">
            <v>CPARKER5</v>
          </cell>
          <cell r="G136" t="str">
            <v xml:space="preserve"> PASV T</v>
          </cell>
          <cell r="H136">
            <v>13.02</v>
          </cell>
          <cell r="I136">
            <v>15.58</v>
          </cell>
          <cell r="J136">
            <v>28.6</v>
          </cell>
          <cell r="K136">
            <v>0.16</v>
          </cell>
          <cell r="L136">
            <v>3.24</v>
          </cell>
          <cell r="M136">
            <v>3.4</v>
          </cell>
          <cell r="N136">
            <v>2</v>
          </cell>
          <cell r="O136">
            <v>1</v>
          </cell>
          <cell r="P136">
            <v>35</v>
          </cell>
          <cell r="Q136" t="str">
            <v/>
          </cell>
          <cell r="R136" t="str">
            <v/>
          </cell>
          <cell r="S136">
            <v>6.056</v>
          </cell>
          <cell r="T136">
            <v>16.163</v>
          </cell>
          <cell r="U136">
            <v>5.7530000000000001</v>
          </cell>
          <cell r="V136">
            <v>0.628</v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>
            <v>28.6</v>
          </cell>
        </row>
        <row r="137">
          <cell r="C137" t="str">
            <v>03P11</v>
          </cell>
          <cell r="D137" t="str">
            <v>Al Block Cap Incr at REP</v>
          </cell>
          <cell r="E137">
            <v>37469</v>
          </cell>
          <cell r="F137" t="str">
            <v>FOHEARN</v>
          </cell>
          <cell r="G137" t="str">
            <v xml:space="preserve"> PASVCT</v>
          </cell>
          <cell r="H137">
            <v>24.303000000000001</v>
          </cell>
          <cell r="I137">
            <v>180.53200000000001</v>
          </cell>
          <cell r="J137">
            <v>204.83500000000001</v>
          </cell>
          <cell r="K137">
            <v>10.026999999999999</v>
          </cell>
          <cell r="L137">
            <v>2.1000000000000001E-2</v>
          </cell>
          <cell r="M137">
            <v>10.048</v>
          </cell>
          <cell r="N137">
            <v>26.9</v>
          </cell>
          <cell r="O137">
            <v>4.3</v>
          </cell>
          <cell r="P137">
            <v>246.083</v>
          </cell>
          <cell r="Q137" t="str">
            <v/>
          </cell>
          <cell r="R137">
            <v>0.67400000000000004</v>
          </cell>
          <cell r="S137">
            <v>89.337999999999994</v>
          </cell>
          <cell r="T137">
            <v>92.248999999999995</v>
          </cell>
          <cell r="U137">
            <v>22.574000000000002</v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>
            <v>204.83500000000001</v>
          </cell>
        </row>
        <row r="138">
          <cell r="C138" t="str">
            <v>03P18</v>
          </cell>
          <cell r="D138" t="str">
            <v>4R70W/4R75W TORQ UPGRADES</v>
          </cell>
          <cell r="E138">
            <v>37469</v>
          </cell>
          <cell r="F138" t="str">
            <v>KMCCUSKE</v>
          </cell>
          <cell r="G138" t="str">
            <v xml:space="preserve"> P S  T</v>
          </cell>
          <cell r="H138">
            <v>6.5890000000000004</v>
          </cell>
          <cell r="I138">
            <v>16.45</v>
          </cell>
          <cell r="J138">
            <v>23.039000000000001</v>
          </cell>
          <cell r="K138">
            <v>0.20399999999999999</v>
          </cell>
          <cell r="L138">
            <v>5.6630000000000003</v>
          </cell>
          <cell r="M138">
            <v>5.867</v>
          </cell>
          <cell r="N138">
            <v>2.3279999999999998</v>
          </cell>
          <cell r="O138">
            <v>14.55</v>
          </cell>
          <cell r="P138">
            <v>45.783999999999999</v>
          </cell>
          <cell r="Q138" t="str">
            <v/>
          </cell>
          <cell r="R138" t="str">
            <v/>
          </cell>
          <cell r="S138">
            <v>6.4089999999999998</v>
          </cell>
          <cell r="T138">
            <v>16.63</v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>
            <v>23.039000000000001</v>
          </cell>
        </row>
        <row r="139">
          <cell r="C139" t="str">
            <v>03P22</v>
          </cell>
          <cell r="D139" t="str">
            <v>CVT: CFT23 at ZF-Batavia-VT</v>
          </cell>
          <cell r="E139">
            <v>37622</v>
          </cell>
          <cell r="F139" t="str">
            <v>THUHTALA</v>
          </cell>
          <cell r="G139" t="str">
            <v xml:space="preserve"> P    T</v>
          </cell>
          <cell r="H139">
            <v>5.8</v>
          </cell>
          <cell r="I139">
            <v>17.399999999999999</v>
          </cell>
          <cell r="J139">
            <v>23.2</v>
          </cell>
          <cell r="K139">
            <v>0.5</v>
          </cell>
          <cell r="L139">
            <v>1.5</v>
          </cell>
          <cell r="M139">
            <v>2</v>
          </cell>
          <cell r="N139" t="str">
            <v/>
          </cell>
          <cell r="O139">
            <v>34</v>
          </cell>
          <cell r="P139">
            <v>59.2</v>
          </cell>
          <cell r="Q139" t="str">
            <v/>
          </cell>
          <cell r="R139" t="str">
            <v/>
          </cell>
          <cell r="S139">
            <v>1.4039999999999999</v>
          </cell>
          <cell r="T139">
            <v>12.191000000000001</v>
          </cell>
          <cell r="U139">
            <v>8.2479999999999993</v>
          </cell>
          <cell r="V139">
            <v>1.357</v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>
            <v>23.2</v>
          </cell>
        </row>
        <row r="140">
          <cell r="C140" t="str">
            <v>03P24</v>
          </cell>
          <cell r="D140" t="str">
            <v>5R55S Program-Cost Reductions</v>
          </cell>
          <cell r="E140">
            <v>37469</v>
          </cell>
          <cell r="F140" t="str">
            <v>DLUKAS1</v>
          </cell>
          <cell r="G140" t="str">
            <v xml:space="preserve"> PASV T</v>
          </cell>
          <cell r="H140">
            <v>10.712999999999999</v>
          </cell>
          <cell r="I140">
            <v>0.75</v>
          </cell>
          <cell r="J140">
            <v>11.462999999999999</v>
          </cell>
          <cell r="K140">
            <v>0.22800000000000001</v>
          </cell>
          <cell r="L140">
            <v>1.7999999999999999E-2</v>
          </cell>
          <cell r="M140">
            <v>0.246</v>
          </cell>
          <cell r="N140" t="str">
            <v/>
          </cell>
          <cell r="O140" t="str">
            <v/>
          </cell>
          <cell r="P140">
            <v>11.709</v>
          </cell>
          <cell r="Q140" t="str">
            <v/>
          </cell>
          <cell r="R140" t="str">
            <v/>
          </cell>
          <cell r="S140">
            <v>0.73</v>
          </cell>
          <cell r="T140">
            <v>9.8000000000000007</v>
          </cell>
          <cell r="U140">
            <v>0.93300000000000005</v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>
            <v>11.462999999999999</v>
          </cell>
        </row>
        <row r="141">
          <cell r="C141" t="str">
            <v>03P29</v>
          </cell>
          <cell r="D141" t="str">
            <v>Car/Trk Cap--03MY 5R55 @STP</v>
          </cell>
          <cell r="E141">
            <v>37469</v>
          </cell>
          <cell r="F141" t="str">
            <v>DLUKAS1</v>
          </cell>
          <cell r="G141" t="str">
            <v xml:space="preserve"> PASVCT</v>
          </cell>
          <cell r="H141">
            <v>4.5</v>
          </cell>
          <cell r="I141">
            <v>3.65</v>
          </cell>
          <cell r="J141">
            <v>8.15</v>
          </cell>
          <cell r="K141" t="str">
            <v/>
          </cell>
          <cell r="L141">
            <v>0.45</v>
          </cell>
          <cell r="M141">
            <v>0.45</v>
          </cell>
          <cell r="N141">
            <v>0.4</v>
          </cell>
          <cell r="O141" t="str">
            <v/>
          </cell>
          <cell r="P141">
            <v>9</v>
          </cell>
          <cell r="Q141" t="str">
            <v/>
          </cell>
          <cell r="R141" t="str">
            <v/>
          </cell>
          <cell r="S141">
            <v>0.65</v>
          </cell>
          <cell r="T141">
            <v>5.55</v>
          </cell>
          <cell r="U141">
            <v>1.95</v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>
            <v>8.15</v>
          </cell>
        </row>
        <row r="142">
          <cell r="C142" t="str">
            <v>03P34</v>
          </cell>
          <cell r="D142" t="str">
            <v>PTO Customer Sat Ldshp Pgm</v>
          </cell>
          <cell r="E142">
            <v>37469</v>
          </cell>
          <cell r="F142" t="str">
            <v>GLAVAUTE</v>
          </cell>
          <cell r="G142" t="str">
            <v xml:space="preserve"> P S  T</v>
          </cell>
          <cell r="H142">
            <v>219.04</v>
          </cell>
          <cell r="I142">
            <v>96.69</v>
          </cell>
          <cell r="J142">
            <v>315.73</v>
          </cell>
          <cell r="K142">
            <v>6.06</v>
          </cell>
          <cell r="L142">
            <v>2.91</v>
          </cell>
          <cell r="M142">
            <v>8.9700000000000006</v>
          </cell>
          <cell r="N142">
            <v>35</v>
          </cell>
          <cell r="O142">
            <v>130</v>
          </cell>
          <cell r="P142">
            <v>489.7</v>
          </cell>
          <cell r="Q142" t="str">
            <v/>
          </cell>
          <cell r="R142" t="str">
            <v/>
          </cell>
          <cell r="S142">
            <v>82.061000000000007</v>
          </cell>
          <cell r="T142">
            <v>174.88200000000001</v>
          </cell>
          <cell r="U142">
            <v>58.786999999999999</v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>
            <v>315.73</v>
          </cell>
        </row>
        <row r="143">
          <cell r="C143" t="str">
            <v>03P35</v>
          </cell>
          <cell r="D143" t="str">
            <v>PTO CSLP -- PTSE</v>
          </cell>
          <cell r="E143">
            <v>37469</v>
          </cell>
          <cell r="F143" t="str">
            <v>DWILSO17</v>
          </cell>
          <cell r="G143" t="str">
            <v xml:space="preserve"> P S  T</v>
          </cell>
          <cell r="H143">
            <v>25</v>
          </cell>
          <cell r="I143">
            <v>25</v>
          </cell>
          <cell r="J143">
            <v>50</v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>
            <v>50</v>
          </cell>
          <cell r="Q143" t="str">
            <v/>
          </cell>
          <cell r="R143" t="str">
            <v/>
          </cell>
          <cell r="S143">
            <v>10.5</v>
          </cell>
          <cell r="T143">
            <v>30</v>
          </cell>
          <cell r="U143">
            <v>9.5</v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>
            <v>50</v>
          </cell>
        </row>
        <row r="144">
          <cell r="C144" t="str">
            <v>03P36</v>
          </cell>
          <cell r="D144" t="str">
            <v>5.4L 3V V8 FOR U222</v>
          </cell>
          <cell r="E144">
            <v>37469</v>
          </cell>
          <cell r="F144" t="str">
            <v>FOHEARN</v>
          </cell>
          <cell r="G144" t="str">
            <v xml:space="preserve"> PASV T</v>
          </cell>
          <cell r="H144">
            <v>0.14899999999999999</v>
          </cell>
          <cell r="I144">
            <v>4.0000000000000001E-3</v>
          </cell>
          <cell r="J144">
            <v>0.153</v>
          </cell>
          <cell r="K144">
            <v>5.8999999999999997E-2</v>
          </cell>
          <cell r="L144">
            <v>7.4999999999999997E-2</v>
          </cell>
          <cell r="M144">
            <v>0.13400000000000001</v>
          </cell>
          <cell r="N144">
            <v>1</v>
          </cell>
          <cell r="O144">
            <v>5</v>
          </cell>
          <cell r="P144">
            <v>6.2869999999999999</v>
          </cell>
          <cell r="Q144" t="str">
            <v/>
          </cell>
          <cell r="R144">
            <v>4.0000000000000001E-3</v>
          </cell>
          <cell r="S144">
            <v>4.3999999999999997E-2</v>
          </cell>
          <cell r="T144">
            <v>0.105</v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>
            <v>0.153</v>
          </cell>
        </row>
        <row r="145">
          <cell r="C145" t="str">
            <v>03P40</v>
          </cell>
          <cell r="D145" t="str">
            <v>V6 Duratec for D219/D258</v>
          </cell>
          <cell r="E145">
            <v>37742</v>
          </cell>
          <cell r="F145" t="str">
            <v>DDESCHAM</v>
          </cell>
          <cell r="G145" t="str">
            <v xml:space="preserve"> P   CT</v>
          </cell>
          <cell r="H145">
            <v>118.93</v>
          </cell>
          <cell r="I145">
            <v>267.3</v>
          </cell>
          <cell r="J145">
            <v>386.23</v>
          </cell>
          <cell r="K145">
            <v>8.44</v>
          </cell>
          <cell r="L145">
            <v>17.329999999999998</v>
          </cell>
          <cell r="M145">
            <v>25.77</v>
          </cell>
          <cell r="N145">
            <v>52</v>
          </cell>
          <cell r="O145">
            <v>60</v>
          </cell>
          <cell r="P145">
            <v>524</v>
          </cell>
          <cell r="Q145" t="str">
            <v/>
          </cell>
          <cell r="R145" t="str">
            <v/>
          </cell>
          <cell r="S145">
            <v>25.353000000000002</v>
          </cell>
          <cell r="T145">
            <v>209.45500000000001</v>
          </cell>
          <cell r="U145">
            <v>127.642</v>
          </cell>
          <cell r="V145">
            <v>23.78</v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>
            <v>386.23</v>
          </cell>
        </row>
        <row r="146">
          <cell r="C146" t="str">
            <v>03P43</v>
          </cell>
          <cell r="D146" t="str">
            <v>V8/V10 3v Mod Upgrade Ph I(VT)</v>
          </cell>
          <cell r="E146">
            <v>37469</v>
          </cell>
          <cell r="F146" t="str">
            <v>FOHEARN</v>
          </cell>
          <cell r="G146" t="str">
            <v xml:space="preserve">  ASV T</v>
          </cell>
          <cell r="H146">
            <v>28.395</v>
          </cell>
          <cell r="I146" t="str">
            <v/>
          </cell>
          <cell r="J146">
            <v>28.395</v>
          </cell>
          <cell r="K146">
            <v>3.375</v>
          </cell>
          <cell r="L146">
            <v>2.7E-2</v>
          </cell>
          <cell r="M146">
            <v>3.4020000000000001</v>
          </cell>
          <cell r="N146" t="str">
            <v/>
          </cell>
          <cell r="O146" t="str">
            <v/>
          </cell>
          <cell r="P146">
            <v>31.797000000000001</v>
          </cell>
          <cell r="Q146" t="str">
            <v/>
          </cell>
          <cell r="R146" t="str">
            <v/>
          </cell>
          <cell r="S146">
            <v>12.585000000000001</v>
          </cell>
          <cell r="T146">
            <v>12.457000000000001</v>
          </cell>
          <cell r="U146">
            <v>3.3530000000000002</v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>
            <v>28.395</v>
          </cell>
        </row>
        <row r="147">
          <cell r="C147" t="str">
            <v>03P44</v>
          </cell>
          <cell r="D147" t="str">
            <v>AJ35 V8 Upgrade for DEW</v>
          </cell>
          <cell r="E147">
            <v>37469</v>
          </cell>
          <cell r="F147" t="str">
            <v>GBECHARD</v>
          </cell>
          <cell r="G147" t="str">
            <v xml:space="preserve"> PASV T</v>
          </cell>
          <cell r="H147">
            <v>19.466999999999999</v>
          </cell>
          <cell r="I147">
            <v>10.339</v>
          </cell>
          <cell r="J147">
            <v>29.806000000000001</v>
          </cell>
          <cell r="K147">
            <v>8.6999999999999994E-2</v>
          </cell>
          <cell r="L147">
            <v>2.0579999999999998</v>
          </cell>
          <cell r="M147">
            <v>2.145</v>
          </cell>
          <cell r="N147">
            <v>2.1</v>
          </cell>
          <cell r="O147">
            <v>40.200000000000003</v>
          </cell>
          <cell r="P147">
            <v>74.251000000000005</v>
          </cell>
          <cell r="Q147" t="str">
            <v/>
          </cell>
          <cell r="R147">
            <v>7.0000000000000001E-3</v>
          </cell>
          <cell r="S147">
            <v>10.435</v>
          </cell>
          <cell r="T147">
            <v>15.555</v>
          </cell>
          <cell r="U147">
            <v>3.8090000000000002</v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>
            <v>29.806000000000001</v>
          </cell>
        </row>
        <row r="148">
          <cell r="C148" t="str">
            <v>03P54</v>
          </cell>
          <cell r="D148" t="str">
            <v>U222/228 - 4R75W</v>
          </cell>
          <cell r="E148">
            <v>37469</v>
          </cell>
          <cell r="F148" t="str">
            <v>KMCCUSKE</v>
          </cell>
          <cell r="G148" t="str">
            <v xml:space="preserve"> PASV T</v>
          </cell>
          <cell r="H148">
            <v>5.1999999999999998E-2</v>
          </cell>
          <cell r="I148" t="str">
            <v/>
          </cell>
          <cell r="J148">
            <v>5.1999999999999998E-2</v>
          </cell>
          <cell r="K148">
            <v>5.0000000000000001E-3</v>
          </cell>
          <cell r="L148" t="str">
            <v/>
          </cell>
          <cell r="M148">
            <v>5.0000000000000001E-3</v>
          </cell>
          <cell r="N148">
            <v>0.03</v>
          </cell>
          <cell r="O148">
            <v>0.03</v>
          </cell>
          <cell r="P148">
            <v>0.11700000000000001</v>
          </cell>
          <cell r="Q148" t="str">
            <v/>
          </cell>
          <cell r="R148" t="str">
            <v/>
          </cell>
          <cell r="S148">
            <v>1.6E-2</v>
          </cell>
          <cell r="T148">
            <v>3.5999999999999997E-2</v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>
            <v>5.1999999999999998E-2</v>
          </cell>
        </row>
        <row r="149">
          <cell r="C149" t="str">
            <v>03P64</v>
          </cell>
          <cell r="D149" t="str">
            <v>3.0L DAMB VCT</v>
          </cell>
          <cell r="E149">
            <v>37469</v>
          </cell>
          <cell r="F149" t="str">
            <v>DDESCHAM</v>
          </cell>
          <cell r="G149" t="str">
            <v xml:space="preserve">  ASV T</v>
          </cell>
          <cell r="H149">
            <v>5.0979999999999999</v>
          </cell>
          <cell r="I149">
            <v>4.9020000000000001</v>
          </cell>
          <cell r="J149">
            <v>10</v>
          </cell>
          <cell r="K149">
            <v>0.16400000000000001</v>
          </cell>
          <cell r="L149">
            <v>0.23599999999999999</v>
          </cell>
          <cell r="M149">
            <v>0.4</v>
          </cell>
          <cell r="N149">
            <v>4.4999999999999998E-2</v>
          </cell>
          <cell r="O149">
            <v>20.135000000000002</v>
          </cell>
          <cell r="P149">
            <v>30.58</v>
          </cell>
          <cell r="Q149" t="str">
            <v/>
          </cell>
          <cell r="R149">
            <v>6.0000000000000001E-3</v>
          </cell>
          <cell r="S149">
            <v>4.8780000000000001</v>
          </cell>
          <cell r="T149">
            <v>4.6580000000000004</v>
          </cell>
          <cell r="U149">
            <v>0.45800000000000002</v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>
            <v>10</v>
          </cell>
        </row>
        <row r="150">
          <cell r="C150" t="str">
            <v>04N02</v>
          </cell>
          <cell r="D150" t="str">
            <v>PZEV -- U204, 3.0L</v>
          </cell>
          <cell r="E150">
            <v>37834</v>
          </cell>
          <cell r="F150" t="str">
            <v>MDILS</v>
          </cell>
          <cell r="G150" t="str">
            <v>RP    T</v>
          </cell>
          <cell r="H150">
            <v>32.706000000000003</v>
          </cell>
          <cell r="I150">
            <v>3.6339999999999999</v>
          </cell>
          <cell r="J150">
            <v>36.340000000000003</v>
          </cell>
          <cell r="K150">
            <v>2.8439999999999999</v>
          </cell>
          <cell r="L150">
            <v>0.316</v>
          </cell>
          <cell r="M150">
            <v>3.16</v>
          </cell>
          <cell r="N150">
            <v>3.4</v>
          </cell>
          <cell r="O150">
            <v>25.4</v>
          </cell>
          <cell r="P150">
            <v>68.3</v>
          </cell>
          <cell r="Q150" t="str">
            <v/>
          </cell>
          <cell r="R150" t="str">
            <v/>
          </cell>
          <cell r="S150" t="str">
            <v/>
          </cell>
          <cell r="T150">
            <v>14.172000000000001</v>
          </cell>
          <cell r="U150">
            <v>18.533999999999999</v>
          </cell>
          <cell r="V150">
            <v>3.6339999999999999</v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>
            <v>36.340000000000003</v>
          </cell>
        </row>
        <row r="151">
          <cell r="C151" t="str">
            <v>04N03</v>
          </cell>
          <cell r="D151" t="str">
            <v>PZEV -- NA Focus, 2.0L I4</v>
          </cell>
          <cell r="E151">
            <v>37987</v>
          </cell>
          <cell r="F151" t="str">
            <v>MDILS</v>
          </cell>
          <cell r="G151" t="str">
            <v>RP    T</v>
          </cell>
          <cell r="H151">
            <v>23.184000000000001</v>
          </cell>
          <cell r="I151">
            <v>2.5760000000000001</v>
          </cell>
          <cell r="J151">
            <v>25.76</v>
          </cell>
          <cell r="K151">
            <v>2.016</v>
          </cell>
          <cell r="L151">
            <v>0.224</v>
          </cell>
          <cell r="M151">
            <v>2.2400000000000002</v>
          </cell>
          <cell r="N151">
            <v>3.4</v>
          </cell>
          <cell r="O151">
            <v>17.899999999999999</v>
          </cell>
          <cell r="P151">
            <v>49.3</v>
          </cell>
          <cell r="Q151" t="str">
            <v/>
          </cell>
          <cell r="R151" t="str">
            <v/>
          </cell>
          <cell r="S151" t="str">
            <v/>
          </cell>
          <cell r="T151">
            <v>5.4089999999999998</v>
          </cell>
          <cell r="U151">
            <v>11.077</v>
          </cell>
          <cell r="V151">
            <v>9.2739999999999991</v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>
            <v>25.76</v>
          </cell>
        </row>
        <row r="152">
          <cell r="C152" t="str">
            <v>04N70</v>
          </cell>
          <cell r="D152" t="str">
            <v>04MY Emissions Reqt's</v>
          </cell>
          <cell r="E152">
            <v>37834</v>
          </cell>
          <cell r="F152" t="str">
            <v>MDILS</v>
          </cell>
          <cell r="G152" t="str">
            <v>RP    T</v>
          </cell>
          <cell r="H152">
            <v>195.65600000000001</v>
          </cell>
          <cell r="I152">
            <v>21.74</v>
          </cell>
          <cell r="J152">
            <v>217.39599999999999</v>
          </cell>
          <cell r="K152">
            <v>17.013999999999999</v>
          </cell>
          <cell r="L152">
            <v>1.89</v>
          </cell>
          <cell r="M152">
            <v>18.904</v>
          </cell>
          <cell r="N152">
            <v>18.899999999999999</v>
          </cell>
          <cell r="O152">
            <v>189</v>
          </cell>
          <cell r="P152">
            <v>444.2</v>
          </cell>
          <cell r="Q152" t="str">
            <v/>
          </cell>
          <cell r="R152" t="str">
            <v/>
          </cell>
          <cell r="S152" t="str">
            <v/>
          </cell>
          <cell r="T152">
            <v>84.784000000000006</v>
          </cell>
          <cell r="U152">
            <v>110.872</v>
          </cell>
          <cell r="V152">
            <v>21.74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>
            <v>217.39599999999999</v>
          </cell>
        </row>
        <row r="153">
          <cell r="C153" t="str">
            <v>04P14</v>
          </cell>
          <cell r="D153" t="str">
            <v>5R110W (P131/U137/V127/H215</v>
          </cell>
          <cell r="E153">
            <v>37834</v>
          </cell>
          <cell r="F153" t="str">
            <v>DLUKAS1</v>
          </cell>
          <cell r="G153" t="str">
            <v xml:space="preserve">   S  T</v>
          </cell>
          <cell r="H153">
            <v>69</v>
          </cell>
          <cell r="I153">
            <v>95.8</v>
          </cell>
          <cell r="J153">
            <v>164.8</v>
          </cell>
          <cell r="K153" t="str">
            <v/>
          </cell>
          <cell r="L153">
            <v>6</v>
          </cell>
          <cell r="M153">
            <v>6</v>
          </cell>
          <cell r="N153">
            <v>13.4</v>
          </cell>
          <cell r="O153">
            <v>28</v>
          </cell>
          <cell r="P153">
            <v>212.2</v>
          </cell>
          <cell r="Q153" t="str">
            <v/>
          </cell>
          <cell r="R153">
            <v>3</v>
          </cell>
          <cell r="S153">
            <v>55.274000000000001</v>
          </cell>
          <cell r="T153">
            <v>74.691999999999993</v>
          </cell>
          <cell r="U153">
            <v>30.033999999999999</v>
          </cell>
          <cell r="V153">
            <v>1.8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>
            <v>164.8</v>
          </cell>
        </row>
        <row r="154">
          <cell r="C154" t="str">
            <v>04P16</v>
          </cell>
          <cell r="D154" t="str">
            <v>FN Torque Upgrade</v>
          </cell>
          <cell r="E154">
            <v>37987</v>
          </cell>
          <cell r="F154" t="str">
            <v>DLUKAS1</v>
          </cell>
          <cell r="G154" t="str">
            <v xml:space="preserve"> P    T</v>
          </cell>
          <cell r="H154">
            <v>2.3220000000000001</v>
          </cell>
          <cell r="I154">
            <v>6.6779999999999999</v>
          </cell>
          <cell r="J154">
            <v>9</v>
          </cell>
          <cell r="K154" t="str">
            <v/>
          </cell>
          <cell r="L154" t="str">
            <v/>
          </cell>
          <cell r="M154" t="str">
            <v/>
          </cell>
          <cell r="N154">
            <v>1</v>
          </cell>
          <cell r="O154">
            <v>5</v>
          </cell>
          <cell r="P154">
            <v>15</v>
          </cell>
          <cell r="Q154" t="str">
            <v/>
          </cell>
          <cell r="R154" t="str">
            <v/>
          </cell>
          <cell r="S154" t="str">
            <v/>
          </cell>
          <cell r="T154">
            <v>0.53</v>
          </cell>
          <cell r="U154">
            <v>4.7140000000000004</v>
          </cell>
          <cell r="V154">
            <v>3.2429999999999999</v>
          </cell>
          <cell r="W154">
            <v>0.51300000000000001</v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>
            <v>9</v>
          </cell>
        </row>
        <row r="155">
          <cell r="C155" t="str">
            <v>04P17</v>
          </cell>
          <cell r="D155" t="str">
            <v>FN Trans for New I4</v>
          </cell>
          <cell r="E155">
            <v>37987</v>
          </cell>
          <cell r="F155" t="str">
            <v>JWHEELER</v>
          </cell>
          <cell r="G155" t="str">
            <v xml:space="preserve"> P    T</v>
          </cell>
          <cell r="H155">
            <v>2.2189999999999999</v>
          </cell>
          <cell r="I155">
            <v>6.3810000000000002</v>
          </cell>
          <cell r="J155">
            <v>8.6</v>
          </cell>
          <cell r="K155" t="str">
            <v/>
          </cell>
          <cell r="L155" t="str">
            <v/>
          </cell>
          <cell r="M155" t="str">
            <v/>
          </cell>
          <cell r="N155">
            <v>1.2</v>
          </cell>
          <cell r="O155">
            <v>4.5999999999999996</v>
          </cell>
          <cell r="P155">
            <v>14.4</v>
          </cell>
          <cell r="Q155" t="str">
            <v/>
          </cell>
          <cell r="R155" t="str">
            <v/>
          </cell>
          <cell r="S155" t="str">
            <v/>
          </cell>
          <cell r="T155">
            <v>0.50700000000000001</v>
          </cell>
          <cell r="U155">
            <v>4.5060000000000002</v>
          </cell>
          <cell r="V155">
            <v>3.097</v>
          </cell>
          <cell r="W155">
            <v>0.49</v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>
            <v>8.6</v>
          </cell>
        </row>
        <row r="156">
          <cell r="C156" t="str">
            <v>04P19</v>
          </cell>
          <cell r="D156" t="str">
            <v>CFT23 for N.A. C170</v>
          </cell>
          <cell r="E156">
            <v>37987</v>
          </cell>
          <cell r="F156" t="str">
            <v>DLUCAS1</v>
          </cell>
          <cell r="G156" t="str">
            <v xml:space="preserve">       </v>
          </cell>
          <cell r="H156">
            <v>5.3209999999999997</v>
          </cell>
          <cell r="I156">
            <v>7.6790000000000003</v>
          </cell>
          <cell r="J156">
            <v>13</v>
          </cell>
          <cell r="K156">
            <v>0.39600000000000002</v>
          </cell>
          <cell r="L156">
            <v>0.60399999999999998</v>
          </cell>
          <cell r="M156">
            <v>1</v>
          </cell>
          <cell r="N156">
            <v>1</v>
          </cell>
          <cell r="O156">
            <v>5</v>
          </cell>
          <cell r="P156">
            <v>20</v>
          </cell>
          <cell r="Q156" t="str">
            <v/>
          </cell>
          <cell r="R156" t="str">
            <v/>
          </cell>
          <cell r="S156" t="str">
            <v/>
          </cell>
          <cell r="T156">
            <v>2.2120000000000002</v>
          </cell>
          <cell r="U156">
            <v>7.5030000000000001</v>
          </cell>
          <cell r="V156">
            <v>2.93</v>
          </cell>
          <cell r="W156">
            <v>0.35499999999999998</v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>
            <v>13</v>
          </cell>
        </row>
        <row r="157">
          <cell r="C157" t="str">
            <v>04P20</v>
          </cell>
          <cell r="D157" t="str">
            <v>CFT30 CD/D at Batavia</v>
          </cell>
          <cell r="E157">
            <v>37834</v>
          </cell>
          <cell r="F157" t="str">
            <v>DLUKAS1</v>
          </cell>
          <cell r="G157" t="str">
            <v xml:space="preserve"> P   CT</v>
          </cell>
          <cell r="H157">
            <v>19.427</v>
          </cell>
          <cell r="I157">
            <v>55.872999999999998</v>
          </cell>
          <cell r="J157">
            <v>75.3</v>
          </cell>
          <cell r="K157" t="str">
            <v/>
          </cell>
          <cell r="L157" t="str">
            <v/>
          </cell>
          <cell r="M157" t="str">
            <v/>
          </cell>
          <cell r="N157">
            <v>2</v>
          </cell>
          <cell r="O157">
            <v>37</v>
          </cell>
          <cell r="P157">
            <v>114.3</v>
          </cell>
          <cell r="Q157" t="str">
            <v/>
          </cell>
          <cell r="R157" t="str">
            <v/>
          </cell>
          <cell r="S157" t="str">
            <v/>
          </cell>
          <cell r="T157">
            <v>12.927</v>
          </cell>
          <cell r="U157">
            <v>46.698</v>
          </cell>
          <cell r="V157">
            <v>15.675000000000001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>
            <v>75.3</v>
          </cell>
        </row>
        <row r="158">
          <cell r="C158" t="str">
            <v>04P25</v>
          </cell>
          <cell r="D158" t="str">
            <v>6.8L VDE for Navigator</v>
          </cell>
          <cell r="E158">
            <v>37834</v>
          </cell>
          <cell r="F158" t="str">
            <v>FOHEARN</v>
          </cell>
          <cell r="G158" t="str">
            <v xml:space="preserve"> P    T</v>
          </cell>
          <cell r="H158">
            <v>9.8439999999999994</v>
          </cell>
          <cell r="I158">
            <v>14.256</v>
          </cell>
          <cell r="J158">
            <v>24.1</v>
          </cell>
          <cell r="K158">
            <v>0.378</v>
          </cell>
          <cell r="L158">
            <v>0.52200000000000002</v>
          </cell>
          <cell r="M158">
            <v>0.9</v>
          </cell>
          <cell r="N158">
            <v>3</v>
          </cell>
          <cell r="O158">
            <v>9</v>
          </cell>
          <cell r="P158">
            <v>37</v>
          </cell>
          <cell r="Q158" t="str">
            <v/>
          </cell>
          <cell r="R158" t="str">
            <v/>
          </cell>
          <cell r="S158">
            <v>0.03</v>
          </cell>
          <cell r="T158">
            <v>9.0820000000000007</v>
          </cell>
          <cell r="U158">
            <v>12.291</v>
          </cell>
          <cell r="V158">
            <v>2.6970000000000001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>
            <v>24.1</v>
          </cell>
        </row>
        <row r="159">
          <cell r="C159" t="str">
            <v>04P27</v>
          </cell>
          <cell r="D159" t="str">
            <v>4.6L V8 MOD 4V for FN145</v>
          </cell>
          <cell r="E159">
            <v>37834</v>
          </cell>
          <cell r="F159" t="str">
            <v>MFONTANA</v>
          </cell>
          <cell r="G159" t="str">
            <v xml:space="preserve">       </v>
          </cell>
          <cell r="H159">
            <v>4.093</v>
          </cell>
          <cell r="I159">
            <v>5.907</v>
          </cell>
          <cell r="J159">
            <v>10</v>
          </cell>
          <cell r="K159">
            <v>0.39600000000000002</v>
          </cell>
          <cell r="L159">
            <v>0.60399999999999998</v>
          </cell>
          <cell r="M159">
            <v>1</v>
          </cell>
          <cell r="N159">
            <v>2</v>
          </cell>
          <cell r="O159">
            <v>6</v>
          </cell>
          <cell r="P159">
            <v>19</v>
          </cell>
          <cell r="Q159" t="str">
            <v/>
          </cell>
          <cell r="R159" t="str">
            <v/>
          </cell>
          <cell r="S159">
            <v>1.2E-2</v>
          </cell>
          <cell r="T159">
            <v>3.7690000000000001</v>
          </cell>
          <cell r="U159">
            <v>5.1050000000000004</v>
          </cell>
          <cell r="V159">
            <v>1.1140000000000001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>
            <v>10</v>
          </cell>
        </row>
        <row r="160">
          <cell r="C160" t="str">
            <v>04P31</v>
          </cell>
          <cell r="D160" t="str">
            <v>4.2L AJ V8 Engine for F237</v>
          </cell>
          <cell r="E160">
            <v>37987</v>
          </cell>
          <cell r="F160" t="str">
            <v>FOHEARN</v>
          </cell>
          <cell r="G160" t="str">
            <v xml:space="preserve">      T</v>
          </cell>
          <cell r="H160">
            <v>11.813000000000001</v>
          </cell>
          <cell r="I160">
            <v>17.106999999999999</v>
          </cell>
          <cell r="J160">
            <v>28.92</v>
          </cell>
          <cell r="K160">
            <v>0.45300000000000001</v>
          </cell>
          <cell r="L160">
            <v>0.627</v>
          </cell>
          <cell r="M160">
            <v>1.08</v>
          </cell>
          <cell r="N160">
            <v>5</v>
          </cell>
          <cell r="O160">
            <v>15</v>
          </cell>
          <cell r="P160">
            <v>50</v>
          </cell>
          <cell r="Q160" t="str">
            <v/>
          </cell>
          <cell r="R160" t="str">
            <v/>
          </cell>
          <cell r="S160" t="str">
            <v/>
          </cell>
          <cell r="T160">
            <v>4.9180000000000001</v>
          </cell>
          <cell r="U160">
            <v>16.690999999999999</v>
          </cell>
          <cell r="V160">
            <v>6.5179999999999998</v>
          </cell>
          <cell r="W160">
            <v>0.79300000000000004</v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>
            <v>28.92</v>
          </cell>
        </row>
        <row r="161">
          <cell r="C161" t="str">
            <v>04P49</v>
          </cell>
          <cell r="D161" t="str">
            <v>Duratec Fuel Econ for RFF</v>
          </cell>
          <cell r="E161">
            <v>37834</v>
          </cell>
          <cell r="F161" t="str">
            <v>DDESCHAM</v>
          </cell>
          <cell r="G161" t="str">
            <v xml:space="preserve"> P    T</v>
          </cell>
          <cell r="H161">
            <v>37.883000000000003</v>
          </cell>
          <cell r="I161">
            <v>54.703000000000003</v>
          </cell>
          <cell r="J161">
            <v>92.585999999999999</v>
          </cell>
          <cell r="K161">
            <v>1.3680000000000001</v>
          </cell>
          <cell r="L161">
            <v>2.0459999999999998</v>
          </cell>
          <cell r="M161">
            <v>3.4140000000000001</v>
          </cell>
          <cell r="N161">
            <v>14</v>
          </cell>
          <cell r="O161">
            <v>45</v>
          </cell>
          <cell r="P161">
            <v>155</v>
          </cell>
          <cell r="Q161" t="str">
            <v/>
          </cell>
          <cell r="R161" t="str">
            <v/>
          </cell>
          <cell r="S161">
            <v>0.112</v>
          </cell>
          <cell r="T161">
            <v>34.871000000000002</v>
          </cell>
          <cell r="U161">
            <v>47.238</v>
          </cell>
          <cell r="V161">
            <v>10.365</v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>
            <v>92.585999999999999</v>
          </cell>
        </row>
        <row r="162">
          <cell r="C162" t="str">
            <v>04P53</v>
          </cell>
          <cell r="D162" t="str">
            <v>3.0L EP Diesel for U251</v>
          </cell>
          <cell r="E162">
            <v>38018</v>
          </cell>
          <cell r="F162" t="str">
            <v>JGRASINS</v>
          </cell>
          <cell r="G162" t="str">
            <v xml:space="preserve">      T</v>
          </cell>
          <cell r="H162">
            <v>8.2690000000000001</v>
          </cell>
          <cell r="I162">
            <v>11.975</v>
          </cell>
          <cell r="J162">
            <v>20.244</v>
          </cell>
          <cell r="K162">
            <v>0.317</v>
          </cell>
          <cell r="L162">
            <v>0.439</v>
          </cell>
          <cell r="M162">
            <v>0.75600000000000001</v>
          </cell>
          <cell r="N162">
            <v>1.5</v>
          </cell>
          <cell r="O162">
            <v>7.5</v>
          </cell>
          <cell r="P162">
            <v>30</v>
          </cell>
          <cell r="Q162" t="str">
            <v/>
          </cell>
          <cell r="R162" t="str">
            <v/>
          </cell>
          <cell r="S162" t="str">
            <v/>
          </cell>
          <cell r="T162">
            <v>2.6749999999999998</v>
          </cell>
          <cell r="U162">
            <v>11.393000000000001</v>
          </cell>
          <cell r="V162">
            <v>5.4610000000000003</v>
          </cell>
          <cell r="W162">
            <v>0.71499999999999997</v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>
            <v>20.244</v>
          </cell>
        </row>
        <row r="163">
          <cell r="C163" t="str">
            <v>04P54</v>
          </cell>
          <cell r="D163" t="str">
            <v>V8/V10 3V Mod Upgrade Phase I</v>
          </cell>
          <cell r="E163">
            <v>37834</v>
          </cell>
          <cell r="F163" t="str">
            <v>FOHEARN</v>
          </cell>
          <cell r="G163" t="str">
            <v xml:space="preserve"> PASV T</v>
          </cell>
          <cell r="H163">
            <v>99.587000000000003</v>
          </cell>
          <cell r="I163">
            <v>388.82900000000001</v>
          </cell>
          <cell r="J163">
            <v>488.416</v>
          </cell>
          <cell r="K163">
            <v>10.682</v>
          </cell>
          <cell r="L163">
            <v>48.323</v>
          </cell>
          <cell r="M163">
            <v>59.005000000000003</v>
          </cell>
          <cell r="N163">
            <v>62</v>
          </cell>
          <cell r="O163">
            <v>82.9</v>
          </cell>
          <cell r="P163">
            <v>692.32100000000003</v>
          </cell>
          <cell r="Q163" t="str">
            <v/>
          </cell>
          <cell r="R163">
            <v>45.055999999999997</v>
          </cell>
          <cell r="S163">
            <v>93.6</v>
          </cell>
          <cell r="T163">
            <v>196.761</v>
          </cell>
          <cell r="U163">
            <v>126.741</v>
          </cell>
          <cell r="V163">
            <v>26.257999999999999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>
            <v>488.416</v>
          </cell>
        </row>
        <row r="164">
          <cell r="C164" t="str">
            <v>04P58</v>
          </cell>
          <cell r="D164" t="str">
            <v>6.0L V8 Navistar for V127</v>
          </cell>
          <cell r="E164">
            <v>37834</v>
          </cell>
          <cell r="F164" t="str">
            <v>GLAVAUTE</v>
          </cell>
          <cell r="G164" t="str">
            <v xml:space="preserve">      T</v>
          </cell>
          <cell r="H164">
            <v>2.2050000000000001</v>
          </cell>
          <cell r="I164">
            <v>3.1930000000000001</v>
          </cell>
          <cell r="J164">
            <v>5.3979999999999997</v>
          </cell>
          <cell r="K164">
            <v>8.5000000000000006E-2</v>
          </cell>
          <cell r="L164">
            <v>0.11700000000000001</v>
          </cell>
          <cell r="M164">
            <v>0.20200000000000001</v>
          </cell>
          <cell r="N164">
            <v>1</v>
          </cell>
          <cell r="O164">
            <v>1</v>
          </cell>
          <cell r="P164">
            <v>7.6</v>
          </cell>
          <cell r="Q164" t="str">
            <v/>
          </cell>
          <cell r="R164" t="str">
            <v/>
          </cell>
          <cell r="S164">
            <v>6.0000000000000001E-3</v>
          </cell>
          <cell r="T164">
            <v>2.0329999999999999</v>
          </cell>
          <cell r="U164">
            <v>2.7549999999999999</v>
          </cell>
          <cell r="V164">
            <v>0.60399999999999998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>
            <v>5.3979999999999997</v>
          </cell>
        </row>
        <row r="165">
          <cell r="C165" t="str">
            <v>05N70</v>
          </cell>
          <cell r="D165" t="str">
            <v>05MY Emissions Reqt's</v>
          </cell>
          <cell r="E165">
            <v>38200</v>
          </cell>
          <cell r="F165" t="str">
            <v>MDILS</v>
          </cell>
          <cell r="G165" t="str">
            <v>RP    T</v>
          </cell>
          <cell r="H165">
            <v>240.45099999999999</v>
          </cell>
          <cell r="I165">
            <v>26.716999999999999</v>
          </cell>
          <cell r="J165">
            <v>267.16800000000001</v>
          </cell>
          <cell r="K165">
            <v>20.908999999999999</v>
          </cell>
          <cell r="L165">
            <v>2.323</v>
          </cell>
          <cell r="M165">
            <v>23.231999999999999</v>
          </cell>
          <cell r="N165">
            <v>23.7</v>
          </cell>
          <cell r="O165">
            <v>262.7</v>
          </cell>
          <cell r="P165">
            <v>576.79999999999995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>
            <v>104.19499999999999</v>
          </cell>
          <cell r="V165">
            <v>136.25700000000001</v>
          </cell>
          <cell r="W165">
            <v>26.716000000000001</v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>
            <v>267.16800000000001</v>
          </cell>
        </row>
        <row r="166">
          <cell r="C166" t="str">
            <v>05P03</v>
          </cell>
          <cell r="D166" t="str">
            <v>6R A/T -- Line 1</v>
          </cell>
          <cell r="E166">
            <v>38200</v>
          </cell>
          <cell r="F166" t="str">
            <v>DLUKAS1</v>
          </cell>
          <cell r="G166" t="str">
            <v xml:space="preserve"> P S  T</v>
          </cell>
          <cell r="H166">
            <v>100.43899999999999</v>
          </cell>
          <cell r="I166">
            <v>281.87700000000001</v>
          </cell>
          <cell r="J166">
            <v>382.31599999999997</v>
          </cell>
          <cell r="K166" t="str">
            <v/>
          </cell>
          <cell r="L166" t="str">
            <v/>
          </cell>
          <cell r="M166" t="str">
            <v/>
          </cell>
          <cell r="N166">
            <v>29</v>
          </cell>
          <cell r="O166">
            <v>150</v>
          </cell>
          <cell r="P166">
            <v>561.31600000000003</v>
          </cell>
          <cell r="Q166" t="str">
            <v/>
          </cell>
          <cell r="R166" t="str">
            <v/>
          </cell>
          <cell r="S166">
            <v>37</v>
          </cell>
          <cell r="T166">
            <v>28</v>
          </cell>
          <cell r="U166">
            <v>89.350999999999999</v>
          </cell>
          <cell r="V166">
            <v>199.64500000000001</v>
          </cell>
          <cell r="W166">
            <v>28.32</v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>
            <v>382.31599999999997</v>
          </cell>
        </row>
        <row r="167">
          <cell r="C167" t="str">
            <v>05P04</v>
          </cell>
          <cell r="D167" t="str">
            <v>New V6 -- Line 1 (LEP)</v>
          </cell>
          <cell r="E167">
            <v>38200</v>
          </cell>
          <cell r="F167" t="str">
            <v>VKRESS</v>
          </cell>
          <cell r="G167" t="str">
            <v xml:space="preserve"> P    T</v>
          </cell>
          <cell r="H167">
            <v>165.07499999999999</v>
          </cell>
          <cell r="I167">
            <v>366.02499999999998</v>
          </cell>
          <cell r="J167">
            <v>531.1</v>
          </cell>
          <cell r="K167">
            <v>15.026</v>
          </cell>
          <cell r="L167">
            <v>34.973999999999997</v>
          </cell>
          <cell r="M167">
            <v>50</v>
          </cell>
          <cell r="N167">
            <v>26</v>
          </cell>
          <cell r="O167">
            <v>66</v>
          </cell>
          <cell r="P167">
            <v>673.1</v>
          </cell>
          <cell r="Q167" t="str">
            <v/>
          </cell>
          <cell r="R167" t="str">
            <v/>
          </cell>
          <cell r="S167" t="str">
            <v/>
          </cell>
          <cell r="T167">
            <v>0.78200000000000003</v>
          </cell>
          <cell r="U167">
            <v>210.49</v>
          </cell>
          <cell r="V167">
            <v>264.39600000000002</v>
          </cell>
          <cell r="W167">
            <v>55.432000000000002</v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>
            <v>531.1</v>
          </cell>
        </row>
        <row r="168">
          <cell r="C168" t="str">
            <v>05P05</v>
          </cell>
          <cell r="D168" t="str">
            <v>New V6 -- Line 2 (LEP)</v>
          </cell>
          <cell r="E168">
            <v>38384</v>
          </cell>
          <cell r="F168" t="str">
            <v>VKRESS</v>
          </cell>
          <cell r="G168" t="str">
            <v xml:space="preserve"> P    T</v>
          </cell>
          <cell r="H168">
            <v>76.242999999999995</v>
          </cell>
          <cell r="I168">
            <v>169.05699999999999</v>
          </cell>
          <cell r="J168">
            <v>245.3</v>
          </cell>
          <cell r="K168" t="str">
            <v/>
          </cell>
          <cell r="L168" t="str">
            <v/>
          </cell>
          <cell r="M168" t="str">
            <v/>
          </cell>
          <cell r="N168">
            <v>20</v>
          </cell>
          <cell r="O168">
            <v>44</v>
          </cell>
          <cell r="P168">
            <v>309.3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>
            <v>33.698</v>
          </cell>
          <cell r="V168">
            <v>142.792</v>
          </cell>
          <cell r="W168">
            <v>60.71</v>
          </cell>
          <cell r="X168">
            <v>8.1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>
            <v>237.2</v>
          </cell>
        </row>
        <row r="169">
          <cell r="C169" t="str">
            <v>05P06</v>
          </cell>
          <cell r="D169" t="str">
            <v>3V/4V Upgrade for U228</v>
          </cell>
          <cell r="E169">
            <v>38200</v>
          </cell>
          <cell r="F169" t="str">
            <v>FOHEARN</v>
          </cell>
          <cell r="G169" t="str">
            <v xml:space="preserve"> P    T</v>
          </cell>
          <cell r="H169">
            <v>14.962999999999999</v>
          </cell>
          <cell r="I169">
            <v>21.669</v>
          </cell>
          <cell r="J169">
            <v>36.631999999999998</v>
          </cell>
          <cell r="K169">
            <v>0.57399999999999995</v>
          </cell>
          <cell r="L169">
            <v>0.79400000000000004</v>
          </cell>
          <cell r="M169">
            <v>1.3680000000000001</v>
          </cell>
          <cell r="N169">
            <v>4</v>
          </cell>
          <cell r="O169">
            <v>15.4</v>
          </cell>
          <cell r="P169">
            <v>57.4</v>
          </cell>
          <cell r="Q169" t="str">
            <v/>
          </cell>
          <cell r="R169" t="str">
            <v/>
          </cell>
          <cell r="S169" t="str">
            <v/>
          </cell>
          <cell r="T169">
            <v>4.3999999999999997E-2</v>
          </cell>
          <cell r="U169">
            <v>13.803000000000001</v>
          </cell>
          <cell r="V169">
            <v>18.686</v>
          </cell>
          <cell r="W169">
            <v>4.0990000000000002</v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>
            <v>36.631999999999998</v>
          </cell>
        </row>
        <row r="170">
          <cell r="C170" t="str">
            <v>05P21</v>
          </cell>
          <cell r="D170" t="str">
            <v>4.0LSOHC VCT P221 Veh. Inst</v>
          </cell>
          <cell r="E170">
            <v>38200</v>
          </cell>
          <cell r="F170" t="str">
            <v>GBECHARD</v>
          </cell>
          <cell r="G170" t="str">
            <v xml:space="preserve"> P    T</v>
          </cell>
          <cell r="H170">
            <v>3.11</v>
          </cell>
          <cell r="I170">
            <v>4.5049999999999999</v>
          </cell>
          <cell r="J170">
            <v>7.6150000000000002</v>
          </cell>
          <cell r="K170">
            <v>0.12</v>
          </cell>
          <cell r="L170">
            <v>0.16500000000000001</v>
          </cell>
          <cell r="M170">
            <v>0.28499999999999998</v>
          </cell>
          <cell r="N170">
            <v>1.05</v>
          </cell>
          <cell r="O170">
            <v>5.4</v>
          </cell>
          <cell r="P170">
            <v>14.35</v>
          </cell>
          <cell r="Q170" t="str">
            <v/>
          </cell>
          <cell r="R170" t="str">
            <v/>
          </cell>
          <cell r="S170" t="str">
            <v/>
          </cell>
          <cell r="T170">
            <v>0.01</v>
          </cell>
          <cell r="U170">
            <v>2.8679999999999999</v>
          </cell>
          <cell r="V170">
            <v>3.8860000000000001</v>
          </cell>
          <cell r="W170">
            <v>0.85099999999999998</v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>
            <v>7.6150000000000002</v>
          </cell>
        </row>
        <row r="171">
          <cell r="C171" t="str">
            <v>05P52</v>
          </cell>
          <cell r="D171" t="str">
            <v>I4/I5 NA Flex Provision</v>
          </cell>
          <cell r="E171">
            <v>38384</v>
          </cell>
          <cell r="F171" t="str">
            <v>CPARKER5</v>
          </cell>
          <cell r="G171" t="str">
            <v xml:space="preserve"> P    T</v>
          </cell>
          <cell r="H171">
            <v>36.584000000000003</v>
          </cell>
          <cell r="I171">
            <v>81.116</v>
          </cell>
          <cell r="J171">
            <v>117.7</v>
          </cell>
          <cell r="K171">
            <v>1.472</v>
          </cell>
          <cell r="L171">
            <v>3.4279999999999999</v>
          </cell>
          <cell r="M171">
            <v>4.9000000000000004</v>
          </cell>
          <cell r="N171">
            <v>19</v>
          </cell>
          <cell r="O171">
            <v>30</v>
          </cell>
          <cell r="P171">
            <v>171.6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>
            <v>16.167999999999999</v>
          </cell>
          <cell r="V171">
            <v>68.515000000000001</v>
          </cell>
          <cell r="W171">
            <v>29.129000000000001</v>
          </cell>
          <cell r="X171">
            <v>3.8879999999999999</v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>
            <v>113.812</v>
          </cell>
        </row>
        <row r="172">
          <cell r="C172" t="str">
            <v>05P53</v>
          </cell>
          <cell r="D172" t="str">
            <v>4.6L 3V Bundle-Romeo-Phs II</v>
          </cell>
          <cell r="E172">
            <v>38200</v>
          </cell>
          <cell r="F172" t="str">
            <v>FOHEARN</v>
          </cell>
          <cell r="G172" t="str">
            <v xml:space="preserve"> P    T</v>
          </cell>
          <cell r="H172">
            <v>88.98</v>
          </cell>
          <cell r="I172">
            <v>207.62</v>
          </cell>
          <cell r="J172">
            <v>296.60000000000002</v>
          </cell>
          <cell r="K172">
            <v>10.92</v>
          </cell>
          <cell r="L172">
            <v>25.48</v>
          </cell>
          <cell r="M172">
            <v>36.4</v>
          </cell>
          <cell r="N172">
            <v>41</v>
          </cell>
          <cell r="O172">
            <v>25.4</v>
          </cell>
          <cell r="P172">
            <v>399.4</v>
          </cell>
          <cell r="Q172" t="str">
            <v/>
          </cell>
          <cell r="R172" t="str">
            <v/>
          </cell>
          <cell r="S172" t="str">
            <v/>
          </cell>
          <cell r="T172">
            <v>0.316</v>
          </cell>
          <cell r="U172">
            <v>120.06699999999999</v>
          </cell>
          <cell r="V172">
            <v>145.39400000000001</v>
          </cell>
          <cell r="W172">
            <v>30.823</v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>
            <v>296.60000000000002</v>
          </cell>
        </row>
        <row r="173">
          <cell r="C173" t="str">
            <v>05P55</v>
          </cell>
          <cell r="D173" t="str">
            <v>4.6L Mod V8 4V Mach to REP</v>
          </cell>
          <cell r="E173">
            <v>38200</v>
          </cell>
          <cell r="F173" t="str">
            <v>TMOSTILE</v>
          </cell>
          <cell r="G173" t="str">
            <v xml:space="preserve">       </v>
          </cell>
          <cell r="H173">
            <v>31.172999999999998</v>
          </cell>
          <cell r="I173">
            <v>13.359</v>
          </cell>
          <cell r="J173">
            <v>44.531999999999996</v>
          </cell>
          <cell r="K173">
            <v>1.7270000000000001</v>
          </cell>
          <cell r="L173">
            <v>0.74099999999999999</v>
          </cell>
          <cell r="M173">
            <v>2.468</v>
          </cell>
          <cell r="N173">
            <v>5</v>
          </cell>
          <cell r="O173">
            <v>18</v>
          </cell>
          <cell r="P173">
            <v>70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>
            <v>11.355</v>
          </cell>
          <cell r="V173">
            <v>25.172999999999998</v>
          </cell>
          <cell r="W173">
            <v>8.0039999999999996</v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>
            <v>44.531999999999996</v>
          </cell>
        </row>
        <row r="174">
          <cell r="C174" t="str">
            <v>06N70</v>
          </cell>
          <cell r="D174" t="str">
            <v>06MY Emissions Reqt's</v>
          </cell>
          <cell r="E174">
            <v>38565</v>
          </cell>
          <cell r="F174" t="str">
            <v>MDILS</v>
          </cell>
          <cell r="G174" t="str">
            <v>RP    T</v>
          </cell>
          <cell r="H174">
            <v>41.4</v>
          </cell>
          <cell r="I174">
            <v>4.5999999999999996</v>
          </cell>
          <cell r="J174">
            <v>46</v>
          </cell>
          <cell r="K174">
            <v>3.6</v>
          </cell>
          <cell r="L174">
            <v>0.4</v>
          </cell>
          <cell r="M174">
            <v>4</v>
          </cell>
          <cell r="N174">
            <v>4</v>
          </cell>
          <cell r="O174">
            <v>40</v>
          </cell>
          <cell r="P174">
            <v>94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17.940999999999999</v>
          </cell>
          <cell r="W174">
            <v>23.46</v>
          </cell>
          <cell r="X174">
            <v>4.5990000000000002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>
            <v>41.401000000000003</v>
          </cell>
        </row>
        <row r="175">
          <cell r="C175" t="str">
            <v>06P03</v>
          </cell>
          <cell r="D175" t="str">
            <v>6R A/T -- Line 2</v>
          </cell>
          <cell r="E175">
            <v>38565</v>
          </cell>
          <cell r="F175" t="str">
            <v>DLUKAS1</v>
          </cell>
          <cell r="G175" t="str">
            <v xml:space="preserve"> P    T</v>
          </cell>
          <cell r="H175">
            <v>80.671999999999997</v>
          </cell>
          <cell r="I175">
            <v>232.328</v>
          </cell>
          <cell r="J175">
            <v>313</v>
          </cell>
          <cell r="K175">
            <v>7.03</v>
          </cell>
          <cell r="L175">
            <v>19.97</v>
          </cell>
          <cell r="M175">
            <v>27</v>
          </cell>
          <cell r="N175">
            <v>15</v>
          </cell>
          <cell r="O175">
            <v>61</v>
          </cell>
          <cell r="P175">
            <v>416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54.517000000000003</v>
          </cell>
          <cell r="W175">
            <v>193.155</v>
          </cell>
          <cell r="X175">
            <v>65.328000000000003</v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>
            <v>247.672</v>
          </cell>
        </row>
        <row r="176">
          <cell r="C176" t="str">
            <v>06P07</v>
          </cell>
          <cell r="D176" t="str">
            <v>New V6 -- Line 3 (CEP)</v>
          </cell>
          <cell r="E176">
            <v>38565</v>
          </cell>
          <cell r="F176" t="str">
            <v>VKRESS</v>
          </cell>
          <cell r="G176" t="str">
            <v xml:space="preserve"> P    T</v>
          </cell>
          <cell r="H176">
            <v>114.629</v>
          </cell>
          <cell r="I176">
            <v>254.17099999999999</v>
          </cell>
          <cell r="J176">
            <v>368.8</v>
          </cell>
          <cell r="K176">
            <v>10.518000000000001</v>
          </cell>
          <cell r="L176">
            <v>24.481999999999999</v>
          </cell>
          <cell r="M176">
            <v>35</v>
          </cell>
          <cell r="N176">
            <v>17</v>
          </cell>
          <cell r="O176">
            <v>43</v>
          </cell>
          <cell r="P176">
            <v>463.8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>
            <v>0.54400000000000004</v>
          </cell>
          <cell r="V176">
            <v>146.16499999999999</v>
          </cell>
          <cell r="W176">
            <v>183.6</v>
          </cell>
          <cell r="X176">
            <v>38.491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>
            <v>330.30900000000003</v>
          </cell>
        </row>
        <row r="177">
          <cell r="C177" t="str">
            <v>06P20</v>
          </cell>
          <cell r="D177" t="str">
            <v>4.2L AJ V8 Jade Upgrade</v>
          </cell>
          <cell r="E177">
            <v>38657</v>
          </cell>
          <cell r="F177" t="str">
            <v>DDESCHAM</v>
          </cell>
          <cell r="G177" t="str">
            <v xml:space="preserve"> P    T</v>
          </cell>
          <cell r="H177">
            <v>5.9349999999999996</v>
          </cell>
          <cell r="I177">
            <v>8.5649999999999995</v>
          </cell>
          <cell r="J177">
            <v>14.5</v>
          </cell>
          <cell r="K177">
            <v>0.19800000000000001</v>
          </cell>
          <cell r="L177">
            <v>0.30199999999999999</v>
          </cell>
          <cell r="M177">
            <v>0.5</v>
          </cell>
          <cell r="N177">
            <v>2.5</v>
          </cell>
          <cell r="O177">
            <v>7.5</v>
          </cell>
          <cell r="P177">
            <v>25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3.581</v>
          </cell>
          <cell r="W177">
            <v>8.077</v>
          </cell>
          <cell r="X177">
            <v>2.6739999999999999</v>
          </cell>
          <cell r="Y177">
            <v>0.16800000000000001</v>
          </cell>
          <cell r="Z177" t="str">
            <v/>
          </cell>
          <cell r="AA177" t="str">
            <v/>
          </cell>
          <cell r="AB177" t="str">
            <v/>
          </cell>
          <cell r="AC177">
            <v>11.657999999999999</v>
          </cell>
        </row>
        <row r="178">
          <cell r="C178" t="str">
            <v>06P25</v>
          </cell>
          <cell r="D178" t="str">
            <v>3.9L V8 AJV for F236</v>
          </cell>
          <cell r="E178">
            <v>38657</v>
          </cell>
          <cell r="F178" t="str">
            <v>DDESCHAM</v>
          </cell>
          <cell r="G178" t="str">
            <v xml:space="preserve"> P    T</v>
          </cell>
          <cell r="H178">
            <v>6.14</v>
          </cell>
          <cell r="I178">
            <v>8.86</v>
          </cell>
          <cell r="J178">
            <v>15</v>
          </cell>
          <cell r="K178">
            <v>0.39600000000000002</v>
          </cell>
          <cell r="L178">
            <v>0.60399999999999998</v>
          </cell>
          <cell r="M178">
            <v>1</v>
          </cell>
          <cell r="N178">
            <v>1.5</v>
          </cell>
          <cell r="O178">
            <v>7.5</v>
          </cell>
          <cell r="P178">
            <v>25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3.7029999999999998</v>
          </cell>
          <cell r="W178">
            <v>8.3550000000000004</v>
          </cell>
          <cell r="X178">
            <v>2.7669999999999999</v>
          </cell>
          <cell r="Y178">
            <v>0.17499999999999999</v>
          </cell>
          <cell r="Z178" t="str">
            <v/>
          </cell>
          <cell r="AA178" t="str">
            <v/>
          </cell>
          <cell r="AB178" t="str">
            <v/>
          </cell>
          <cell r="AC178">
            <v>12.058</v>
          </cell>
        </row>
        <row r="179">
          <cell r="C179" t="str">
            <v>06P40</v>
          </cell>
          <cell r="D179" t="str">
            <v>3.0L Duratec Upgd for F236</v>
          </cell>
          <cell r="E179">
            <v>38657</v>
          </cell>
          <cell r="F179" t="str">
            <v>MFONTANA</v>
          </cell>
          <cell r="G179" t="str">
            <v xml:space="preserve">      T</v>
          </cell>
          <cell r="H179">
            <v>12.278</v>
          </cell>
          <cell r="I179">
            <v>17.722000000000001</v>
          </cell>
          <cell r="J179">
            <v>30</v>
          </cell>
          <cell r="K179">
            <v>0.79300000000000004</v>
          </cell>
          <cell r="L179">
            <v>1.2070000000000001</v>
          </cell>
          <cell r="M179">
            <v>2</v>
          </cell>
          <cell r="N179">
            <v>3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7.4089999999999998</v>
          </cell>
          <cell r="W179">
            <v>16.71</v>
          </cell>
          <cell r="X179">
            <v>5.5330000000000004</v>
          </cell>
          <cell r="Y179">
            <v>0.34799999999999998</v>
          </cell>
          <cell r="Z179" t="str">
            <v/>
          </cell>
          <cell r="AA179" t="str">
            <v/>
          </cell>
          <cell r="AB179" t="str">
            <v/>
          </cell>
          <cell r="AC179">
            <v>24.119</v>
          </cell>
        </row>
        <row r="180">
          <cell r="C180" t="str">
            <v>06P70</v>
          </cell>
          <cell r="D180" t="str">
            <v>(G) P/T for D258 HPS</v>
          </cell>
          <cell r="E180">
            <v>38596</v>
          </cell>
          <cell r="F180" t="str">
            <v>VKRESS</v>
          </cell>
          <cell r="G180" t="str">
            <v xml:space="preserve"> P    T</v>
          </cell>
          <cell r="H180">
            <v>2.2959999999999998</v>
          </cell>
          <cell r="I180">
            <v>6.6219999999999999</v>
          </cell>
          <cell r="J180">
            <v>8.9179999999999993</v>
          </cell>
          <cell r="K180">
            <v>7.6999999999999999E-2</v>
          </cell>
          <cell r="L180">
            <v>0.20499999999999999</v>
          </cell>
          <cell r="M180">
            <v>0.28199999999999997</v>
          </cell>
          <cell r="N180">
            <v>1.05</v>
          </cell>
          <cell r="O180">
            <v>3.9</v>
          </cell>
          <cell r="P180">
            <v>14.15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1.2709999999999999</v>
          </cell>
          <cell r="W180">
            <v>5.4809999999999999</v>
          </cell>
          <cell r="X180">
            <v>2.1659999999999999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>
            <v>6.7519999999999998</v>
          </cell>
        </row>
        <row r="181">
          <cell r="C181" t="str">
            <v>07N70</v>
          </cell>
          <cell r="D181" t="str">
            <v>07MY Emissions Reqt's</v>
          </cell>
          <cell r="E181">
            <v>38930</v>
          </cell>
          <cell r="F181" t="str">
            <v>MDILS</v>
          </cell>
          <cell r="G181" t="str">
            <v>RP    T</v>
          </cell>
          <cell r="H181">
            <v>55.31</v>
          </cell>
          <cell r="I181">
            <v>6.1459999999999999</v>
          </cell>
          <cell r="J181">
            <v>61.456000000000003</v>
          </cell>
          <cell r="K181">
            <v>4.8099999999999996</v>
          </cell>
          <cell r="L181">
            <v>0.53400000000000003</v>
          </cell>
          <cell r="M181">
            <v>5.3440000000000003</v>
          </cell>
          <cell r="N181">
            <v>5.34</v>
          </cell>
          <cell r="O181">
            <v>53.44</v>
          </cell>
          <cell r="P181">
            <v>125.58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23.968</v>
          </cell>
          <cell r="X181">
            <v>31.343</v>
          </cell>
          <cell r="Y181">
            <v>6.1449999999999996</v>
          </cell>
          <cell r="Z181" t="str">
            <v/>
          </cell>
          <cell r="AA181" t="str">
            <v/>
          </cell>
          <cell r="AB181" t="str">
            <v/>
          </cell>
          <cell r="AC181">
            <v>23.968</v>
          </cell>
        </row>
        <row r="182">
          <cell r="C182" t="str">
            <v>07P00</v>
          </cell>
          <cell r="D182" t="str">
            <v>P/T-U262 (3.0L Dur V6,CD4E)</v>
          </cell>
          <cell r="E182">
            <v>38930</v>
          </cell>
          <cell r="F182" t="str">
            <v>RDENNIS4</v>
          </cell>
          <cell r="G182" t="str">
            <v xml:space="preserve"> P    T</v>
          </cell>
          <cell r="H182">
            <v>12.128</v>
          </cell>
          <cell r="I182">
            <v>17.562999999999999</v>
          </cell>
          <cell r="J182">
            <v>29.690999999999999</v>
          </cell>
          <cell r="K182">
            <v>0.46500000000000002</v>
          </cell>
          <cell r="L182">
            <v>0.64400000000000002</v>
          </cell>
          <cell r="M182">
            <v>1.109</v>
          </cell>
          <cell r="N182">
            <v>3.5</v>
          </cell>
          <cell r="O182">
            <v>13</v>
          </cell>
          <cell r="P182">
            <v>47.3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3.5999999999999997E-2</v>
          </cell>
          <cell r="W182">
            <v>11.189</v>
          </cell>
          <cell r="X182">
            <v>15.143000000000001</v>
          </cell>
          <cell r="Y182">
            <v>3.323</v>
          </cell>
          <cell r="Z182" t="str">
            <v/>
          </cell>
          <cell r="AA182" t="str">
            <v/>
          </cell>
          <cell r="AB182" t="str">
            <v/>
          </cell>
          <cell r="AC182">
            <v>11.225</v>
          </cell>
        </row>
        <row r="183">
          <cell r="C183" t="str">
            <v>07P03</v>
          </cell>
          <cell r="D183" t="str">
            <v>6R A/T -- Line 3</v>
          </cell>
          <cell r="E183">
            <v>38930</v>
          </cell>
          <cell r="F183" t="str">
            <v>DLUKAS1</v>
          </cell>
          <cell r="G183" t="str">
            <v xml:space="preserve"> P    T</v>
          </cell>
          <cell r="H183">
            <v>57.475999999999999</v>
          </cell>
          <cell r="I183">
            <v>165.524</v>
          </cell>
          <cell r="J183">
            <v>223</v>
          </cell>
          <cell r="K183">
            <v>4.9470000000000001</v>
          </cell>
          <cell r="L183">
            <v>14.053000000000001</v>
          </cell>
          <cell r="M183">
            <v>19</v>
          </cell>
          <cell r="N183">
            <v>8</v>
          </cell>
          <cell r="O183">
            <v>11</v>
          </cell>
          <cell r="P183">
            <v>261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38.841000000000001</v>
          </cell>
          <cell r="X183">
            <v>137.61500000000001</v>
          </cell>
          <cell r="Y183">
            <v>46.543999999999997</v>
          </cell>
          <cell r="Z183" t="str">
            <v/>
          </cell>
          <cell r="AA183" t="str">
            <v/>
          </cell>
          <cell r="AB183" t="str">
            <v/>
          </cell>
          <cell r="AC183">
            <v>38.841000000000001</v>
          </cell>
        </row>
        <row r="184">
          <cell r="C184" t="str">
            <v>07P04</v>
          </cell>
          <cell r="D184" t="str">
            <v>New V6 -- Lines 4 &amp; 5 (EEP)</v>
          </cell>
          <cell r="E184">
            <v>38930</v>
          </cell>
          <cell r="F184" t="str">
            <v>VKRESS</v>
          </cell>
          <cell r="G184" t="str">
            <v xml:space="preserve"> P    T</v>
          </cell>
          <cell r="H184">
            <v>194.88200000000001</v>
          </cell>
          <cell r="I184">
            <v>432.11799999999999</v>
          </cell>
          <cell r="J184">
            <v>627</v>
          </cell>
          <cell r="K184">
            <v>17.731000000000002</v>
          </cell>
          <cell r="L184">
            <v>41.268999999999998</v>
          </cell>
          <cell r="M184">
            <v>59</v>
          </cell>
          <cell r="N184">
            <v>34</v>
          </cell>
          <cell r="O184">
            <v>71</v>
          </cell>
          <cell r="P184">
            <v>791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0.92400000000000004</v>
          </cell>
          <cell r="W184">
            <v>248.495</v>
          </cell>
          <cell r="X184">
            <v>312.14100000000002</v>
          </cell>
          <cell r="Y184">
            <v>65.44</v>
          </cell>
          <cell r="Z184" t="str">
            <v/>
          </cell>
          <cell r="AA184" t="str">
            <v/>
          </cell>
          <cell r="AB184" t="str">
            <v/>
          </cell>
          <cell r="AC184">
            <v>249.41900000000001</v>
          </cell>
        </row>
        <row r="185">
          <cell r="C185" t="str">
            <v>07P20</v>
          </cell>
          <cell r="D185" t="str">
            <v>CFT23 for C170</v>
          </cell>
          <cell r="E185">
            <v>38930</v>
          </cell>
          <cell r="F185" t="str">
            <v>DLUKAS1</v>
          </cell>
          <cell r="G185" t="str">
            <v xml:space="preserve"> P    T</v>
          </cell>
          <cell r="H185">
            <v>87.72</v>
          </cell>
          <cell r="I185">
            <v>252.28</v>
          </cell>
          <cell r="J185">
            <v>340</v>
          </cell>
          <cell r="K185">
            <v>7.69</v>
          </cell>
          <cell r="L185">
            <v>22.31</v>
          </cell>
          <cell r="M185">
            <v>30</v>
          </cell>
          <cell r="N185">
            <v>5</v>
          </cell>
          <cell r="O185">
            <v>45</v>
          </cell>
          <cell r="P185">
            <v>420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58.369</v>
          </cell>
          <cell r="X185">
            <v>210.857</v>
          </cell>
          <cell r="Y185">
            <v>70.774000000000001</v>
          </cell>
          <cell r="Z185" t="str">
            <v/>
          </cell>
          <cell r="AA185" t="str">
            <v/>
          </cell>
          <cell r="AB185" t="str">
            <v/>
          </cell>
          <cell r="AC185">
            <v>58.369</v>
          </cell>
        </row>
        <row r="186">
          <cell r="C186" t="str">
            <v>07P60</v>
          </cell>
          <cell r="D186" t="str">
            <v>CFT40 at tbd Ford Facility</v>
          </cell>
          <cell r="E186">
            <v>39114</v>
          </cell>
          <cell r="F186" t="str">
            <v>DLUKAS1</v>
          </cell>
          <cell r="G186" t="str">
            <v xml:space="preserve"> P    T</v>
          </cell>
          <cell r="H186">
            <v>56.579000000000001</v>
          </cell>
          <cell r="I186">
            <v>162.721</v>
          </cell>
          <cell r="J186">
            <v>219.3</v>
          </cell>
          <cell r="K186">
            <v>4.87</v>
          </cell>
          <cell r="L186">
            <v>14.13</v>
          </cell>
          <cell r="M186">
            <v>19</v>
          </cell>
          <cell r="N186">
            <v>25</v>
          </cell>
          <cell r="O186">
            <v>86</v>
          </cell>
          <cell r="P186">
            <v>349.3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10.135999999999999</v>
          </cell>
          <cell r="X186">
            <v>108.486</v>
          </cell>
          <cell r="Y186">
            <v>84.122</v>
          </cell>
          <cell r="Z186">
            <v>16.556000000000001</v>
          </cell>
          <cell r="AA186" t="str">
            <v/>
          </cell>
          <cell r="AB186" t="str">
            <v/>
          </cell>
          <cell r="AC186">
            <v>10.135999999999999</v>
          </cell>
        </row>
        <row r="187">
          <cell r="C187" t="str">
            <v>08N70</v>
          </cell>
          <cell r="D187" t="str">
            <v>08MY Emissions Reqt's</v>
          </cell>
          <cell r="E187">
            <v>39295</v>
          </cell>
          <cell r="F187" t="str">
            <v>MDILS</v>
          </cell>
          <cell r="G187" t="str">
            <v>RP    T</v>
          </cell>
          <cell r="H187">
            <v>117.57599999999999</v>
          </cell>
          <cell r="I187">
            <v>13.064</v>
          </cell>
          <cell r="J187">
            <v>130.63999999999999</v>
          </cell>
          <cell r="K187">
            <v>10.224</v>
          </cell>
          <cell r="L187">
            <v>1.1359999999999999</v>
          </cell>
          <cell r="M187">
            <v>11.36</v>
          </cell>
          <cell r="N187">
            <v>11.36</v>
          </cell>
          <cell r="O187">
            <v>113.6</v>
          </cell>
          <cell r="P187">
            <v>266.95999999999998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>
            <v>50.95</v>
          </cell>
          <cell r="Y187">
            <v>66.626000000000005</v>
          </cell>
          <cell r="Z187">
            <v>13.064</v>
          </cell>
          <cell r="AA187" t="str">
            <v/>
          </cell>
          <cell r="AB187" t="str">
            <v/>
          </cell>
          <cell r="AC187" t="str">
            <v/>
          </cell>
        </row>
        <row r="188">
          <cell r="C188" t="str">
            <v>08P50</v>
          </cell>
          <cell r="D188" t="str">
            <v>DI FE Bundle-MAV</v>
          </cell>
          <cell r="E188">
            <v>39295</v>
          </cell>
          <cell r="F188" t="str">
            <v>RDENNIS4</v>
          </cell>
          <cell r="G188" t="str">
            <v xml:space="preserve"> P    T</v>
          </cell>
          <cell r="H188">
            <v>36.223999999999997</v>
          </cell>
          <cell r="I188">
            <v>52.463999999999999</v>
          </cell>
          <cell r="J188">
            <v>88.688000000000002</v>
          </cell>
          <cell r="K188">
            <v>1.39</v>
          </cell>
          <cell r="L188">
            <v>1.9219999999999999</v>
          </cell>
          <cell r="M188">
            <v>3.3119999999999998</v>
          </cell>
          <cell r="N188">
            <v>10</v>
          </cell>
          <cell r="O188">
            <v>55</v>
          </cell>
          <cell r="P188">
            <v>157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0.106</v>
          </cell>
          <cell r="X188">
            <v>33.423999999999999</v>
          </cell>
          <cell r="Y188">
            <v>45.234000000000002</v>
          </cell>
          <cell r="Z188">
            <v>9.9239999999999995</v>
          </cell>
          <cell r="AA188" t="str">
            <v/>
          </cell>
          <cell r="AB188" t="str">
            <v/>
          </cell>
          <cell r="AC188">
            <v>0.106</v>
          </cell>
        </row>
        <row r="189">
          <cell r="C189" t="str">
            <v>AAO57</v>
          </cell>
          <cell r="D189" t="str">
            <v>Batavia JV Investment Adjt</v>
          </cell>
          <cell r="E189">
            <v>36526</v>
          </cell>
          <cell r="F189" t="str">
            <v>RDENNIS4</v>
          </cell>
          <cell r="G189" t="str">
            <v xml:space="preserve">   S  T</v>
          </cell>
          <cell r="H189" t="str">
            <v/>
          </cell>
          <cell r="I189">
            <v>0.01</v>
          </cell>
          <cell r="J189">
            <v>0.01</v>
          </cell>
          <cell r="K189">
            <v>0</v>
          </cell>
          <cell r="L189">
            <v>0</v>
          </cell>
          <cell r="M189">
            <v>0</v>
          </cell>
          <cell r="N189" t="str">
            <v/>
          </cell>
          <cell r="O189" t="str">
            <v/>
          </cell>
          <cell r="P189">
            <v>0.01</v>
          </cell>
          <cell r="Q189">
            <v>0</v>
          </cell>
          <cell r="R189">
            <v>0.01</v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>
            <v>0.01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2010-623506_Rental"/>
      <sheetName val="609450_Price diff"/>
      <sheetName val="610071_Outsource Schenker"/>
      <sheetName val="617010_Legal fee"/>
      <sheetName val="617110_Audit fee"/>
      <sheetName val="617920_IT Consulting"/>
      <sheetName val="617930_secretarial fee"/>
      <sheetName val="617940_ Oth Consulting"/>
      <sheetName val="619030_oth admin"/>
      <sheetName val="620307_Bonus"/>
      <sheetName val="650030_loan Int"/>
      <sheetName val="751010_REPO Int"/>
      <sheetName val="Gain&amp;Loss_Hed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発委託費計画管理システム"/>
      <sheetName val="Man power"/>
      <sheetName val="97RAW"/>
    </sheetNames>
    <definedNames>
      <definedName name="goCFGmenu"/>
      <definedName name="goKKmenu2KK"/>
      <definedName name="goKKsubMenuZ"/>
      <definedName name="goMain2JMHmenu"/>
      <definedName name="goMain2KKmenu"/>
      <definedName name="goMain2OutSelect"/>
      <definedName name="goMain2SyncCMMenu"/>
      <definedName name="goMain2YSKmenu"/>
      <definedName name="goMainMenu"/>
      <definedName name="goOutSelect2OutSelectZ"/>
      <definedName name="goQuit"/>
      <definedName name="goSyncCMZ2SyncCMMenu"/>
      <definedName name="loadCMBM3"/>
      <definedName name="loadCMBM6"/>
      <definedName name="loadCMZ1"/>
      <definedName name="loadCMZ10"/>
      <definedName name="loadCMZ11"/>
      <definedName name="loadCMZ12"/>
      <definedName name="loadCMZ13"/>
      <definedName name="loadCMZ14"/>
      <definedName name="loadCMZ15"/>
      <definedName name="loadCMZ16"/>
      <definedName name="loadCMZ17"/>
      <definedName name="loadCMZ18"/>
      <definedName name="loadCMZ19"/>
      <definedName name="loadCMZ2"/>
      <definedName name="loadCMZ20"/>
      <definedName name="loadCMZ21"/>
      <definedName name="loadCMZ22"/>
      <definedName name="loadCMZ23"/>
      <definedName name="loadCMZ24"/>
      <definedName name="loadCMZ25"/>
      <definedName name="loadCMZ26"/>
      <definedName name="loadCMZ27"/>
      <definedName name="loadCMZ28"/>
      <definedName name="loadCMZ29"/>
      <definedName name="loadCMZ30"/>
      <definedName name="loadCMZ4"/>
      <definedName name="loadCMZ5"/>
      <definedName name="loadCMZ7"/>
      <definedName name="loadCMZ8"/>
      <definedName name="loadCMZ9"/>
      <definedName name="selectBMOutTitleFile"/>
      <definedName name="selectZOutTitleFile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発委託費計画管理システム1"/>
      <sheetName val="NCastalone"/>
    </sheetNames>
    <definedNames>
      <definedName name="goJMHprjReload2JMH"/>
    </defined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実績集計(費用)"/>
      <sheetName val="TY実績集計(工数)"/>
      <sheetName val="開発委託費計画管理システム"/>
      <sheetName val="Assumptions"/>
      <sheetName val="Non-Statistical Sampling Master"/>
    </sheetNames>
    <definedNames>
      <definedName name="goZBMTable2KKsubMenuZ"/>
    </defined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yalty"/>
      <sheetName val="TMC"/>
      <sheetName val="RZH OMV"/>
      <sheetName val="LH174 OMV"/>
      <sheetName val="RZH OMV (sub)"/>
      <sheetName val="LH174 OMV (sub)"/>
      <sheetName val="K1 DETAIL (RZH)"/>
      <sheetName val="K1 DETAIL (LH174)"/>
      <sheetName val="Local Procured (RZH)"/>
      <sheetName val="Local Procured (LH174)"/>
      <sheetName val="NSP FORM (SC MT)"/>
      <sheetName val="NSP FORM (DC MT)"/>
      <sheetName val="MASTER 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6 B.P."/>
      <sheetName val="UK"/>
      <sheetName val="France"/>
      <sheetName val="Germany"/>
      <sheetName val="Italy"/>
      <sheetName val="Spain"/>
      <sheetName val="Belgium"/>
      <sheetName val="Netherlands"/>
      <sheetName val="Switzerland"/>
      <sheetName val="Industries"/>
      <sheetName val="Sum99A"/>
      <sheetName val="Sum99B"/>
      <sheetName val="99B91--&gt;09"/>
      <sheetName val="Shares"/>
      <sheetName val="12MarTriann2"/>
      <sheetName val="OSNA99A"/>
      <sheetName val="X350Prog"/>
      <sheetName val="OSNA99B"/>
      <sheetName val="World Cyc"/>
      <sheetName val="UK1"/>
      <sheetName val="G1"/>
      <sheetName val="F1"/>
      <sheetName val="I1"/>
      <sheetName val="Sp1"/>
      <sheetName val="B1"/>
      <sheetName val="NL1"/>
      <sheetName val="Sw1"/>
      <sheetName val="J1"/>
      <sheetName val="Aus1"/>
      <sheetName val="ROE Cyc"/>
      <sheetName val="ROWME Cyc"/>
      <sheetName val="99BROE"/>
      <sheetName val="12MarTriann1"/>
      <sheetName val="Eur99B"/>
      <sheetName val="SumVariance"/>
      <sheetName val="Variance"/>
      <sheetName val="EMISSIONS"/>
      <sheetName val="TotJag Var"/>
      <sheetName val="Derivative Variance"/>
      <sheetName val="X300X700 Var"/>
      <sheetName val="X200 Var"/>
      <sheetName val="X400 Var"/>
      <sheetName val="X100X600 Var"/>
      <sheetName val="X600Prog"/>
      <sheetName val="X100Prog"/>
      <sheetName val="X150Prog"/>
      <sheetName val="X300Prog"/>
      <sheetName val="X700Prog"/>
      <sheetName val="X400Prog"/>
      <sheetName val="X400 Prog - Special"/>
      <sheetName val="X200Prog - Main"/>
      <sheetName val="X200Prog - old"/>
      <sheetName val="X200 Prog - Special"/>
      <sheetName val="OSNA98B"/>
      <sheetName val="OSNA Cyc"/>
      <sheetName val="UK Cyc"/>
      <sheetName val="G Cyc"/>
      <sheetName val="F Cyc"/>
      <sheetName val="I Cyc"/>
      <sheetName val="Sp Cyc"/>
      <sheetName val="B Cyc"/>
      <sheetName val="NL Cyc"/>
      <sheetName val="Sw Cyc"/>
      <sheetName val="J Cyc"/>
      <sheetName val="Aus Cyc"/>
      <sheetName val="Volume 96FPV's"/>
      <sheetName val="share"/>
      <sheetName val="share (2)"/>
      <sheetName val="Cycle Plan Summary"/>
      <sheetName val="Total Variance Analysis"/>
      <sheetName val="Variance Analysis - X300"/>
      <sheetName val="Variance Analysis - X200"/>
      <sheetName val="Variance Analysis - X400"/>
      <sheetName val="Variance Analysis - X100"/>
      <sheetName val="Retail"/>
      <sheetName val="smoc jan 19th"/>
      <sheetName val="X200 WITH SUB 2.0 L @ 2004my"/>
      <sheetName val="Sheet4"/>
      <sheetName val="LIMO"/>
      <sheetName val="Sheet5"/>
      <sheetName val="Sheet7"/>
      <sheetName val="WORLD2"/>
      <sheetName val="TEMPLATE2"/>
      <sheetName val="Sheet11"/>
      <sheetName val="UK Grph"/>
      <sheetName val="G Grph"/>
      <sheetName val="I Grph"/>
      <sheetName val="F Grph"/>
      <sheetName val="J Grph"/>
      <sheetName val="B Grph"/>
      <sheetName val="NL Grph"/>
      <sheetName val="Sp Grph"/>
      <sheetName val="Sw Grph"/>
      <sheetName val="Sheet3"/>
      <sheetName val="TEMPLATE1"/>
      <sheetName val="Sheet2"/>
      <sheetName val="98BROE"/>
      <sheetName val="99AROE"/>
      <sheetName val="99Av98B ROE"/>
      <sheetName val="98BROW"/>
      <sheetName val="99Bv99A ROE"/>
      <sheetName val="99AROW"/>
      <sheetName val="99BROW"/>
      <sheetName val="98BME"/>
      <sheetName val="99Bv99A ROW"/>
      <sheetName val="99AME"/>
      <sheetName val="97FPV's -- ROE"/>
      <sheetName val="99BME"/>
      <sheetName val="97FPV's -- MEast"/>
      <sheetName val="97FPV's -- ROW"/>
      <sheetName val="World by Carline -- 97"/>
      <sheetName val="World by Carline -- 96"/>
      <sheetName val="Sheet6"/>
      <sheetName val="World Carline Variance"/>
      <sheetName val="N America by Carline -- 97"/>
      <sheetName val="N America by Carline -- 96"/>
      <sheetName val="Europe by Carline -- 97"/>
      <sheetName val="Europe by Carline -- 96"/>
      <sheetName val="Europe Carline Variance"/>
      <sheetName val="Overseas by Carline -- 97 "/>
      <sheetName val="Overseas by Carline -- 96"/>
      <sheetName val="Japan"/>
      <sheetName val="Sheet1"/>
      <sheetName val="98a FPVs with overlays"/>
      <sheetName val="98A-BASE FPV's"/>
      <sheetName val="99Bv99A ME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645a 9-18 PTO 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Issue #96A FPV</v>
          </cell>
        </row>
        <row r="3">
          <cell r="A3" t="str">
            <v>APPROVED WORLDWIDE INDUSTRIES -- TOTAL CAR</v>
          </cell>
        </row>
        <row r="5">
          <cell r="G5" t="str">
            <v>MPV (Cycle)*</v>
          </cell>
        </row>
        <row r="6">
          <cell r="A6" t="str">
            <v>Region</v>
          </cell>
          <cell r="B6" t="str">
            <v>Market</v>
          </cell>
          <cell r="G6">
            <v>1997</v>
          </cell>
          <cell r="H6">
            <v>1998</v>
          </cell>
          <cell r="I6">
            <v>1999</v>
          </cell>
          <cell r="J6">
            <v>2000</v>
          </cell>
          <cell r="K6">
            <v>2001</v>
          </cell>
          <cell r="L6">
            <v>2002</v>
          </cell>
          <cell r="M6">
            <v>2003</v>
          </cell>
          <cell r="N6">
            <v>2004</v>
          </cell>
        </row>
        <row r="7">
          <cell r="A7" t="str">
            <v>Western Europe</v>
          </cell>
          <cell r="B7" t="str">
            <v>Britain</v>
          </cell>
          <cell r="G7">
            <v>1960</v>
          </cell>
          <cell r="H7">
            <v>2000</v>
          </cell>
          <cell r="I7">
            <v>1985</v>
          </cell>
          <cell r="J7">
            <v>1985</v>
          </cell>
          <cell r="K7">
            <v>2026</v>
          </cell>
          <cell r="L7">
            <v>2040</v>
          </cell>
          <cell r="M7">
            <v>2050</v>
          </cell>
          <cell r="N7">
            <v>2060</v>
          </cell>
        </row>
        <row r="8">
          <cell r="B8" t="str">
            <v>Germany</v>
          </cell>
          <cell r="G8">
            <v>3400</v>
          </cell>
          <cell r="H8">
            <v>3440</v>
          </cell>
          <cell r="I8">
            <v>3450</v>
          </cell>
          <cell r="J8">
            <v>3450</v>
          </cell>
          <cell r="K8">
            <v>3490</v>
          </cell>
          <cell r="L8">
            <v>3515</v>
          </cell>
          <cell r="M8">
            <v>3536</v>
          </cell>
          <cell r="N8">
            <v>3557</v>
          </cell>
        </row>
        <row r="9">
          <cell r="B9" t="str">
            <v>France</v>
          </cell>
          <cell r="G9">
            <v>2040</v>
          </cell>
          <cell r="H9">
            <v>2000</v>
          </cell>
          <cell r="I9">
            <v>2050</v>
          </cell>
          <cell r="J9">
            <v>2100</v>
          </cell>
          <cell r="K9">
            <v>2096</v>
          </cell>
          <cell r="L9">
            <v>2108</v>
          </cell>
          <cell r="M9">
            <v>2119</v>
          </cell>
          <cell r="N9">
            <v>2130</v>
          </cell>
        </row>
        <row r="10">
          <cell r="B10" t="str">
            <v>Italy</v>
          </cell>
          <cell r="G10">
            <v>1780</v>
          </cell>
          <cell r="H10">
            <v>1625</v>
          </cell>
          <cell r="I10">
            <v>1740</v>
          </cell>
          <cell r="J10">
            <v>1843</v>
          </cell>
          <cell r="K10">
            <v>1853</v>
          </cell>
          <cell r="L10">
            <v>1862</v>
          </cell>
          <cell r="M10">
            <v>1870</v>
          </cell>
          <cell r="N10">
            <v>1877</v>
          </cell>
        </row>
        <row r="11">
          <cell r="B11" t="str">
            <v>Spain</v>
          </cell>
          <cell r="G11">
            <v>980</v>
          </cell>
          <cell r="H11">
            <v>979</v>
          </cell>
          <cell r="I11">
            <v>992</v>
          </cell>
          <cell r="J11">
            <v>1006</v>
          </cell>
          <cell r="K11">
            <v>1019</v>
          </cell>
          <cell r="L11">
            <v>1033</v>
          </cell>
          <cell r="M11">
            <v>1046</v>
          </cell>
          <cell r="N11">
            <v>1060</v>
          </cell>
        </row>
        <row r="12">
          <cell r="B12" t="str">
            <v>Austria</v>
          </cell>
          <cell r="G12">
            <v>280</v>
          </cell>
          <cell r="H12">
            <v>322</v>
          </cell>
          <cell r="I12">
            <v>329</v>
          </cell>
          <cell r="J12">
            <v>331</v>
          </cell>
          <cell r="K12">
            <v>334</v>
          </cell>
          <cell r="L12">
            <v>337</v>
          </cell>
          <cell r="M12">
            <v>340</v>
          </cell>
          <cell r="N12">
            <v>342</v>
          </cell>
        </row>
        <row r="13">
          <cell r="B13" t="str">
            <v>Belgium</v>
          </cell>
          <cell r="G13">
            <v>415</v>
          </cell>
          <cell r="H13">
            <v>425</v>
          </cell>
          <cell r="I13">
            <v>420</v>
          </cell>
          <cell r="J13">
            <v>430</v>
          </cell>
          <cell r="K13">
            <v>428</v>
          </cell>
          <cell r="L13">
            <v>429</v>
          </cell>
          <cell r="M13">
            <v>430</v>
          </cell>
          <cell r="N13">
            <v>431</v>
          </cell>
        </row>
        <row r="14">
          <cell r="B14" t="str">
            <v>Denmark</v>
          </cell>
          <cell r="G14">
            <v>115</v>
          </cell>
          <cell r="H14">
            <v>156</v>
          </cell>
          <cell r="I14">
            <v>162</v>
          </cell>
          <cell r="J14">
            <v>163</v>
          </cell>
          <cell r="K14">
            <v>165</v>
          </cell>
          <cell r="L14">
            <v>167</v>
          </cell>
          <cell r="M14">
            <v>170</v>
          </cell>
          <cell r="N14">
            <v>172</v>
          </cell>
        </row>
        <row r="15">
          <cell r="B15" t="str">
            <v>Finland</v>
          </cell>
          <cell r="G15">
            <v>95</v>
          </cell>
          <cell r="H15">
            <v>128</v>
          </cell>
          <cell r="I15">
            <v>134</v>
          </cell>
          <cell r="J15">
            <v>140</v>
          </cell>
          <cell r="K15">
            <v>134</v>
          </cell>
          <cell r="L15">
            <v>135</v>
          </cell>
          <cell r="M15">
            <v>135</v>
          </cell>
          <cell r="N15">
            <v>136</v>
          </cell>
        </row>
        <row r="16">
          <cell r="B16" t="str">
            <v>Netherlands</v>
          </cell>
          <cell r="G16">
            <v>475</v>
          </cell>
          <cell r="H16">
            <v>488.4</v>
          </cell>
          <cell r="I16">
            <v>490</v>
          </cell>
          <cell r="J16">
            <v>490</v>
          </cell>
          <cell r="K16">
            <v>495</v>
          </cell>
          <cell r="L16">
            <v>496</v>
          </cell>
          <cell r="M16">
            <v>498</v>
          </cell>
          <cell r="N16">
            <v>499</v>
          </cell>
        </row>
        <row r="17">
          <cell r="B17" t="str">
            <v>Norway</v>
          </cell>
          <cell r="G17">
            <v>100</v>
          </cell>
          <cell r="H17">
            <v>157</v>
          </cell>
          <cell r="I17">
            <v>159</v>
          </cell>
          <cell r="J17">
            <v>163</v>
          </cell>
          <cell r="K17">
            <v>160</v>
          </cell>
          <cell r="L17">
            <v>161</v>
          </cell>
          <cell r="M17">
            <v>162</v>
          </cell>
          <cell r="N17">
            <v>164</v>
          </cell>
        </row>
        <row r="18">
          <cell r="B18" t="str">
            <v>Sweden</v>
          </cell>
          <cell r="G18">
            <v>192</v>
          </cell>
          <cell r="H18">
            <v>228</v>
          </cell>
          <cell r="I18">
            <v>244</v>
          </cell>
          <cell r="J18">
            <v>259</v>
          </cell>
          <cell r="K18">
            <v>269</v>
          </cell>
          <cell r="L18">
            <v>286</v>
          </cell>
          <cell r="M18">
            <v>299</v>
          </cell>
          <cell r="N18">
            <v>313</v>
          </cell>
        </row>
        <row r="19">
          <cell r="B19" t="str">
            <v>Switzerland</v>
          </cell>
          <cell r="G19">
            <v>282</v>
          </cell>
          <cell r="H19">
            <v>278</v>
          </cell>
          <cell r="I19">
            <v>287</v>
          </cell>
          <cell r="J19">
            <v>297</v>
          </cell>
          <cell r="K19">
            <v>309</v>
          </cell>
          <cell r="L19">
            <v>309</v>
          </cell>
          <cell r="M19">
            <v>310</v>
          </cell>
          <cell r="N19">
            <v>311</v>
          </cell>
        </row>
        <row r="20">
          <cell r="B20" t="str">
            <v>Ireland</v>
          </cell>
          <cell r="G20">
            <v>85</v>
          </cell>
          <cell r="H20">
            <v>93</v>
          </cell>
          <cell r="I20">
            <v>94</v>
          </cell>
          <cell r="J20">
            <v>100</v>
          </cell>
          <cell r="K20">
            <v>98</v>
          </cell>
          <cell r="L20">
            <v>100</v>
          </cell>
          <cell r="M20">
            <v>101</v>
          </cell>
          <cell r="N20">
            <v>102</v>
          </cell>
        </row>
        <row r="21">
          <cell r="B21" t="str">
            <v>Portugal</v>
          </cell>
          <cell r="G21">
            <v>240</v>
          </cell>
          <cell r="H21">
            <v>337</v>
          </cell>
          <cell r="I21">
            <v>351</v>
          </cell>
          <cell r="J21">
            <v>360</v>
          </cell>
          <cell r="K21">
            <v>365</v>
          </cell>
          <cell r="L21">
            <v>376</v>
          </cell>
          <cell r="M21">
            <v>387</v>
          </cell>
          <cell r="N21">
            <v>397</v>
          </cell>
        </row>
        <row r="22">
          <cell r="A22" t="str">
            <v>Other Europe</v>
          </cell>
          <cell r="B22" t="str">
            <v>Czech Republic</v>
          </cell>
          <cell r="G22">
            <v>136</v>
          </cell>
          <cell r="H22">
            <v>196</v>
          </cell>
          <cell r="I22">
            <v>202</v>
          </cell>
          <cell r="J22">
            <v>207</v>
          </cell>
          <cell r="K22">
            <v>215</v>
          </cell>
          <cell r="L22">
            <v>227</v>
          </cell>
          <cell r="M22">
            <v>237</v>
          </cell>
          <cell r="N22">
            <v>247</v>
          </cell>
        </row>
        <row r="23">
          <cell r="B23" t="str">
            <v>Greece</v>
          </cell>
          <cell r="G23">
            <v>151</v>
          </cell>
          <cell r="H23">
            <v>170</v>
          </cell>
          <cell r="I23">
            <v>175</v>
          </cell>
          <cell r="J23">
            <v>186</v>
          </cell>
          <cell r="K23">
            <v>198</v>
          </cell>
          <cell r="L23">
            <v>212</v>
          </cell>
          <cell r="M23">
            <v>226</v>
          </cell>
          <cell r="N23">
            <v>242</v>
          </cell>
        </row>
        <row r="24">
          <cell r="B24" t="str">
            <v>Hungary</v>
          </cell>
          <cell r="G24">
            <v>110</v>
          </cell>
          <cell r="H24">
            <v>87</v>
          </cell>
          <cell r="I24">
            <v>100</v>
          </cell>
          <cell r="J24">
            <v>115</v>
          </cell>
          <cell r="K24">
            <v>133</v>
          </cell>
          <cell r="L24">
            <v>153</v>
          </cell>
          <cell r="M24">
            <v>160</v>
          </cell>
          <cell r="N24">
            <v>168</v>
          </cell>
        </row>
        <row r="25">
          <cell r="B25" t="str">
            <v>Poland</v>
          </cell>
          <cell r="G25">
            <v>322</v>
          </cell>
          <cell r="H25">
            <v>450</v>
          </cell>
          <cell r="I25">
            <v>480</v>
          </cell>
          <cell r="J25">
            <v>495</v>
          </cell>
          <cell r="K25">
            <v>504</v>
          </cell>
          <cell r="L25">
            <v>534</v>
          </cell>
          <cell r="M25">
            <v>571</v>
          </cell>
          <cell r="N25">
            <v>611</v>
          </cell>
        </row>
        <row r="26">
          <cell r="B26" t="str">
            <v>CIS/Baltics</v>
          </cell>
          <cell r="C26" t="str">
            <v>inc. Trucks]</v>
          </cell>
          <cell r="G26">
            <v>479</v>
          </cell>
          <cell r="H26">
            <v>552</v>
          </cell>
          <cell r="I26">
            <v>599</v>
          </cell>
          <cell r="J26">
            <v>657</v>
          </cell>
          <cell r="K26">
            <v>691</v>
          </cell>
          <cell r="L26">
            <v>724</v>
          </cell>
          <cell r="M26">
            <v>759</v>
          </cell>
          <cell r="N26">
            <v>796</v>
          </cell>
        </row>
        <row r="27">
          <cell r="B27" t="str">
            <v>Russia</v>
          </cell>
          <cell r="C27" t="str">
            <v>inc. Trucks]</v>
          </cell>
          <cell r="G27">
            <v>951</v>
          </cell>
          <cell r="H27">
            <v>1013</v>
          </cell>
          <cell r="I27">
            <v>1076</v>
          </cell>
          <cell r="J27">
            <v>1138</v>
          </cell>
          <cell r="K27">
            <v>1200</v>
          </cell>
          <cell r="L27">
            <v>1263</v>
          </cell>
          <cell r="M27">
            <v>1325</v>
          </cell>
          <cell r="N27">
            <v>1388</v>
          </cell>
        </row>
        <row r="28">
          <cell r="B28" t="str">
            <v>Other Europe</v>
          </cell>
          <cell r="C28" t="str">
            <v>inc. Trucks]</v>
          </cell>
          <cell r="G28">
            <v>256</v>
          </cell>
          <cell r="H28">
            <v>294</v>
          </cell>
          <cell r="I28">
            <v>323</v>
          </cell>
          <cell r="J28">
            <v>351</v>
          </cell>
          <cell r="K28">
            <v>362</v>
          </cell>
          <cell r="L28">
            <v>373</v>
          </cell>
          <cell r="M28">
            <v>384</v>
          </cell>
          <cell r="N28">
            <v>395</v>
          </cell>
        </row>
        <row r="29">
          <cell r="A29" t="str">
            <v>North America</v>
          </cell>
          <cell r="B29" t="str">
            <v>USA</v>
          </cell>
          <cell r="G29">
            <v>8470</v>
          </cell>
          <cell r="H29">
            <v>8270</v>
          </cell>
          <cell r="I29">
            <v>7490</v>
          </cell>
          <cell r="J29">
            <v>8530</v>
          </cell>
          <cell r="K29">
            <v>8540</v>
          </cell>
          <cell r="L29">
            <v>8520</v>
          </cell>
          <cell r="M29">
            <v>8540</v>
          </cell>
          <cell r="N29">
            <v>8580</v>
          </cell>
        </row>
        <row r="30">
          <cell r="B30" t="str">
            <v>Canada</v>
          </cell>
          <cell r="G30">
            <v>724</v>
          </cell>
          <cell r="H30">
            <v>773</v>
          </cell>
          <cell r="I30">
            <v>699</v>
          </cell>
          <cell r="J30">
            <v>804</v>
          </cell>
          <cell r="K30">
            <v>810</v>
          </cell>
          <cell r="L30">
            <v>813</v>
          </cell>
          <cell r="M30">
            <v>816</v>
          </cell>
          <cell r="N30">
            <v>821</v>
          </cell>
        </row>
        <row r="31">
          <cell r="B31" t="str">
            <v>Mexico</v>
          </cell>
          <cell r="G31">
            <v>260</v>
          </cell>
          <cell r="H31">
            <v>320</v>
          </cell>
          <cell r="I31">
            <v>395</v>
          </cell>
          <cell r="J31">
            <v>475</v>
          </cell>
          <cell r="K31">
            <v>545</v>
          </cell>
          <cell r="L31">
            <v>630</v>
          </cell>
          <cell r="M31">
            <v>710</v>
          </cell>
          <cell r="N31">
            <v>800</v>
          </cell>
        </row>
        <row r="32">
          <cell r="A32" t="str">
            <v>Middle East</v>
          </cell>
          <cell r="B32" t="str">
            <v>GCC</v>
          </cell>
          <cell r="C32" t="str">
            <v>inc. Trucks]</v>
          </cell>
          <cell r="G32">
            <v>213.54791782039689</v>
          </cell>
          <cell r="H32">
            <v>220.97338735903119</v>
          </cell>
          <cell r="I32">
            <v>228.80069102659414</v>
          </cell>
          <cell r="J32">
            <v>237.00476871108549</v>
          </cell>
          <cell r="K32">
            <v>245.50608634884489</v>
          </cell>
          <cell r="L32">
            <v>254.31550760496839</v>
          </cell>
          <cell r="M32">
            <v>263.44429619293356</v>
          </cell>
          <cell r="N32">
            <v>272.90413070433294</v>
          </cell>
        </row>
        <row r="33">
          <cell r="B33" t="str">
            <v>Israel</v>
          </cell>
          <cell r="C33" t="str">
            <v>inc. Trucks]</v>
          </cell>
          <cell r="G33">
            <v>139</v>
          </cell>
          <cell r="H33">
            <v>145</v>
          </cell>
          <cell r="I33">
            <v>151</v>
          </cell>
          <cell r="J33">
            <v>157</v>
          </cell>
          <cell r="K33">
            <v>163</v>
          </cell>
          <cell r="L33">
            <v>169</v>
          </cell>
          <cell r="M33">
            <v>176</v>
          </cell>
          <cell r="N33">
            <v>183</v>
          </cell>
        </row>
        <row r="34">
          <cell r="B34" t="str">
            <v>Turkey</v>
          </cell>
          <cell r="C34" t="str">
            <v>inc. Trucks]</v>
          </cell>
          <cell r="G34">
            <v>400</v>
          </cell>
          <cell r="H34">
            <v>450</v>
          </cell>
          <cell r="I34">
            <v>500</v>
          </cell>
          <cell r="J34">
            <v>550</v>
          </cell>
          <cell r="K34">
            <v>600</v>
          </cell>
          <cell r="L34">
            <v>650</v>
          </cell>
          <cell r="M34">
            <v>700</v>
          </cell>
          <cell r="N34">
            <v>750</v>
          </cell>
        </row>
        <row r="35">
          <cell r="B35" t="str">
            <v>Other Mid. East</v>
          </cell>
          <cell r="C35" t="str">
            <v>inc. Trucks]</v>
          </cell>
          <cell r="G35">
            <v>171</v>
          </cell>
          <cell r="H35">
            <v>184</v>
          </cell>
          <cell r="I35">
            <v>199</v>
          </cell>
          <cell r="J35">
            <v>216</v>
          </cell>
          <cell r="K35">
            <v>226</v>
          </cell>
          <cell r="L35">
            <v>236</v>
          </cell>
          <cell r="M35">
            <v>247</v>
          </cell>
          <cell r="N35">
            <v>258</v>
          </cell>
        </row>
        <row r="36">
          <cell r="A36" t="str">
            <v>Africa</v>
          </cell>
          <cell r="B36" t="str">
            <v>South Africa</v>
          </cell>
          <cell r="C36" t="str">
            <v>inc. Trucks]</v>
          </cell>
          <cell r="G36">
            <v>360</v>
          </cell>
          <cell r="H36">
            <v>360</v>
          </cell>
          <cell r="I36">
            <v>360</v>
          </cell>
          <cell r="J36">
            <v>367</v>
          </cell>
          <cell r="K36">
            <v>375</v>
          </cell>
          <cell r="L36">
            <v>382</v>
          </cell>
          <cell r="M36">
            <v>390</v>
          </cell>
          <cell r="N36">
            <v>397</v>
          </cell>
        </row>
        <row r="37">
          <cell r="B37" t="str">
            <v>Other Africa</v>
          </cell>
          <cell r="C37" t="str">
            <v>inc. Trucks]</v>
          </cell>
          <cell r="G37">
            <v>161</v>
          </cell>
          <cell r="H37">
            <v>171</v>
          </cell>
          <cell r="I37">
            <v>181</v>
          </cell>
          <cell r="J37">
            <v>191</v>
          </cell>
          <cell r="K37">
            <v>200</v>
          </cell>
          <cell r="L37">
            <v>209</v>
          </cell>
          <cell r="M37">
            <v>218</v>
          </cell>
          <cell r="N37">
            <v>228</v>
          </cell>
        </row>
        <row r="38">
          <cell r="A38" t="str">
            <v>Latin/S. America</v>
          </cell>
          <cell r="B38" t="str">
            <v>Argentina</v>
          </cell>
          <cell r="C38" t="str">
            <v>inc. Trucks]</v>
          </cell>
          <cell r="G38">
            <v>345</v>
          </cell>
          <cell r="H38">
            <v>390</v>
          </cell>
          <cell r="I38">
            <v>435</v>
          </cell>
          <cell r="J38">
            <v>470</v>
          </cell>
          <cell r="K38">
            <v>485</v>
          </cell>
          <cell r="L38">
            <v>500</v>
          </cell>
          <cell r="M38">
            <v>515</v>
          </cell>
          <cell r="N38">
            <v>530</v>
          </cell>
        </row>
        <row r="39">
          <cell r="B39" t="str">
            <v>Brazil</v>
          </cell>
          <cell r="C39" t="str">
            <v>inc. Trucks]</v>
          </cell>
          <cell r="G39">
            <v>1733</v>
          </cell>
          <cell r="H39">
            <v>1741</v>
          </cell>
          <cell r="I39">
            <v>1748</v>
          </cell>
          <cell r="J39">
            <v>1760</v>
          </cell>
          <cell r="K39">
            <v>1815</v>
          </cell>
          <cell r="L39">
            <v>1865</v>
          </cell>
          <cell r="M39">
            <v>1925</v>
          </cell>
          <cell r="N39">
            <v>1980</v>
          </cell>
        </row>
        <row r="40">
          <cell r="B40" t="str">
            <v>Chile</v>
          </cell>
          <cell r="C40" t="str">
            <v>inc. Trucks]</v>
          </cell>
          <cell r="G40">
            <v>139</v>
          </cell>
          <cell r="H40">
            <v>147</v>
          </cell>
          <cell r="I40">
            <v>155</v>
          </cell>
          <cell r="J40">
            <v>164</v>
          </cell>
          <cell r="K40">
            <v>174</v>
          </cell>
          <cell r="L40">
            <v>184</v>
          </cell>
          <cell r="M40">
            <v>195</v>
          </cell>
          <cell r="N40">
            <v>207</v>
          </cell>
        </row>
        <row r="41">
          <cell r="B41" t="str">
            <v>Colombia</v>
          </cell>
          <cell r="C41" t="str">
            <v>inc. Trucks]</v>
          </cell>
          <cell r="G41">
            <v>130</v>
          </cell>
          <cell r="H41">
            <v>134</v>
          </cell>
          <cell r="I41">
            <v>138</v>
          </cell>
          <cell r="J41">
            <v>142</v>
          </cell>
          <cell r="K41">
            <v>146</v>
          </cell>
          <cell r="L41">
            <v>151</v>
          </cell>
          <cell r="M41">
            <v>155</v>
          </cell>
          <cell r="N41">
            <v>160</v>
          </cell>
        </row>
        <row r="42">
          <cell r="B42" t="str">
            <v>Ecuador</v>
          </cell>
          <cell r="C42" t="str">
            <v>inc. Trucks]</v>
          </cell>
          <cell r="G42">
            <v>42</v>
          </cell>
          <cell r="H42">
            <v>45</v>
          </cell>
          <cell r="I42">
            <v>49</v>
          </cell>
          <cell r="J42">
            <v>52</v>
          </cell>
          <cell r="K42">
            <v>54</v>
          </cell>
          <cell r="L42">
            <v>55</v>
          </cell>
          <cell r="M42">
            <v>57</v>
          </cell>
          <cell r="N42">
            <v>59</v>
          </cell>
        </row>
        <row r="43">
          <cell r="B43" t="str">
            <v>Puerto Rico</v>
          </cell>
          <cell r="C43" t="str">
            <v>inc. Trucks]</v>
          </cell>
          <cell r="G43">
            <v>125</v>
          </cell>
          <cell r="H43">
            <v>126</v>
          </cell>
          <cell r="I43">
            <v>127</v>
          </cell>
          <cell r="J43">
            <v>128</v>
          </cell>
          <cell r="K43">
            <v>130</v>
          </cell>
          <cell r="L43">
            <v>131</v>
          </cell>
          <cell r="M43">
            <v>132</v>
          </cell>
          <cell r="N43">
            <v>133</v>
          </cell>
        </row>
        <row r="44">
          <cell r="B44" t="str">
            <v>Venezuela</v>
          </cell>
          <cell r="C44" t="str">
            <v>inc. Trucks]</v>
          </cell>
          <cell r="G44">
            <v>84</v>
          </cell>
          <cell r="H44">
            <v>96</v>
          </cell>
          <cell r="I44">
            <v>108</v>
          </cell>
          <cell r="J44">
            <v>121</v>
          </cell>
          <cell r="K44">
            <v>124</v>
          </cell>
          <cell r="L44">
            <v>128</v>
          </cell>
          <cell r="M44">
            <v>132</v>
          </cell>
          <cell r="N44">
            <v>136</v>
          </cell>
        </row>
        <row r="45">
          <cell r="B45" t="str">
            <v>Other L. America</v>
          </cell>
          <cell r="C45" t="str">
            <v>inc. Trucks]</v>
          </cell>
          <cell r="G45">
            <v>215</v>
          </cell>
          <cell r="H45">
            <v>227</v>
          </cell>
          <cell r="I45">
            <v>240</v>
          </cell>
          <cell r="J45">
            <v>254</v>
          </cell>
          <cell r="K45">
            <v>263</v>
          </cell>
          <cell r="L45">
            <v>275</v>
          </cell>
          <cell r="M45">
            <v>285</v>
          </cell>
          <cell r="N45">
            <v>297</v>
          </cell>
        </row>
        <row r="46">
          <cell r="A46" t="str">
            <v>Asia/Pacific</v>
          </cell>
          <cell r="B46" t="str">
            <v>Australia</v>
          </cell>
          <cell r="C46" t="str">
            <v>inc. Trucks]</v>
          </cell>
          <cell r="G46">
            <v>615</v>
          </cell>
          <cell r="H46">
            <v>630</v>
          </cell>
          <cell r="I46">
            <v>634</v>
          </cell>
          <cell r="J46">
            <v>642</v>
          </cell>
          <cell r="K46">
            <v>651</v>
          </cell>
          <cell r="L46">
            <v>659</v>
          </cell>
          <cell r="M46">
            <v>668</v>
          </cell>
          <cell r="N46">
            <v>677</v>
          </cell>
        </row>
        <row r="47">
          <cell r="B47" t="str">
            <v>China</v>
          </cell>
          <cell r="C47" t="str">
            <v>inc. Trucks]</v>
          </cell>
          <cell r="G47">
            <v>1823</v>
          </cell>
          <cell r="H47">
            <v>2011</v>
          </cell>
          <cell r="I47">
            <v>2219</v>
          </cell>
          <cell r="J47">
            <v>2448</v>
          </cell>
          <cell r="K47">
            <v>2700</v>
          </cell>
          <cell r="L47">
            <v>2979</v>
          </cell>
          <cell r="M47">
            <v>3287</v>
          </cell>
          <cell r="N47">
            <v>3626</v>
          </cell>
        </row>
        <row r="48">
          <cell r="B48" t="str">
            <v>India</v>
          </cell>
          <cell r="C48" t="str">
            <v>inc. Trucks]</v>
          </cell>
          <cell r="G48">
            <v>752</v>
          </cell>
          <cell r="H48">
            <v>788</v>
          </cell>
          <cell r="I48">
            <v>855</v>
          </cell>
          <cell r="J48">
            <v>927</v>
          </cell>
          <cell r="K48">
            <v>1002</v>
          </cell>
          <cell r="L48">
            <v>1082</v>
          </cell>
          <cell r="M48">
            <v>1168</v>
          </cell>
          <cell r="N48">
            <v>1261</v>
          </cell>
        </row>
        <row r="49">
          <cell r="B49" t="str">
            <v>Indonesia</v>
          </cell>
          <cell r="C49" t="str">
            <v>inc. Trucks]</v>
          </cell>
          <cell r="G49">
            <v>449</v>
          </cell>
          <cell r="H49">
            <v>499</v>
          </cell>
          <cell r="I49">
            <v>549</v>
          </cell>
          <cell r="J49">
            <v>599</v>
          </cell>
          <cell r="K49">
            <v>649</v>
          </cell>
          <cell r="L49">
            <v>699</v>
          </cell>
          <cell r="M49">
            <v>749</v>
          </cell>
          <cell r="N49">
            <v>799</v>
          </cell>
        </row>
        <row r="50">
          <cell r="B50" t="str">
            <v>Japan</v>
          </cell>
          <cell r="C50" t="str">
            <v>inc. Trucks]</v>
          </cell>
          <cell r="G50">
            <v>4323</v>
          </cell>
          <cell r="H50">
            <v>4155</v>
          </cell>
          <cell r="I50">
            <v>4168</v>
          </cell>
          <cell r="J50">
            <v>4154</v>
          </cell>
          <cell r="K50">
            <v>4140</v>
          </cell>
          <cell r="L50">
            <v>4140</v>
          </cell>
          <cell r="M50">
            <v>4134</v>
          </cell>
          <cell r="N50">
            <v>4168</v>
          </cell>
        </row>
        <row r="51">
          <cell r="B51" t="str">
            <v>Malaysia</v>
          </cell>
          <cell r="C51" t="str">
            <v>inc. Trucks]</v>
          </cell>
          <cell r="G51">
            <v>304</v>
          </cell>
          <cell r="H51">
            <v>322</v>
          </cell>
          <cell r="I51">
            <v>341</v>
          </cell>
          <cell r="J51">
            <v>362</v>
          </cell>
          <cell r="K51">
            <v>383</v>
          </cell>
          <cell r="L51">
            <v>406</v>
          </cell>
          <cell r="M51">
            <v>431</v>
          </cell>
          <cell r="N51">
            <v>457</v>
          </cell>
        </row>
        <row r="52">
          <cell r="B52" t="str">
            <v>New Zealand</v>
          </cell>
          <cell r="C52" t="str">
            <v>inc. Trucks]</v>
          </cell>
          <cell r="G52">
            <v>80</v>
          </cell>
          <cell r="H52">
            <v>82</v>
          </cell>
          <cell r="I52">
            <v>84</v>
          </cell>
          <cell r="J52">
            <v>86</v>
          </cell>
          <cell r="K52">
            <v>89</v>
          </cell>
          <cell r="L52">
            <v>91</v>
          </cell>
          <cell r="M52">
            <v>93</v>
          </cell>
          <cell r="N52">
            <v>95</v>
          </cell>
        </row>
        <row r="53">
          <cell r="B53" t="str">
            <v>Philippines</v>
          </cell>
          <cell r="C53" t="str">
            <v>inc. Trucks]</v>
          </cell>
          <cell r="G53">
            <v>124</v>
          </cell>
          <cell r="H53">
            <v>133</v>
          </cell>
          <cell r="I53">
            <v>142</v>
          </cell>
          <cell r="J53">
            <v>152</v>
          </cell>
          <cell r="K53">
            <v>162</v>
          </cell>
          <cell r="L53">
            <v>172</v>
          </cell>
          <cell r="M53">
            <v>183</v>
          </cell>
          <cell r="N53">
            <v>194</v>
          </cell>
        </row>
        <row r="54">
          <cell r="B54" t="str">
            <v>South Korea</v>
          </cell>
          <cell r="C54" t="str">
            <v>inc. Trucks]</v>
          </cell>
          <cell r="G54">
            <v>1739</v>
          </cell>
          <cell r="H54">
            <v>1861</v>
          </cell>
          <cell r="I54">
            <v>1990</v>
          </cell>
          <cell r="J54">
            <v>2129</v>
          </cell>
          <cell r="K54">
            <v>2216</v>
          </cell>
          <cell r="L54">
            <v>2307</v>
          </cell>
          <cell r="M54">
            <v>2402</v>
          </cell>
          <cell r="N54">
            <v>2500</v>
          </cell>
        </row>
        <row r="55">
          <cell r="B55" t="str">
            <v>Taiwan</v>
          </cell>
          <cell r="C55" t="str">
            <v>inc. Trucks]</v>
          </cell>
          <cell r="G55">
            <v>627</v>
          </cell>
          <cell r="H55">
            <v>657</v>
          </cell>
          <cell r="I55">
            <v>688</v>
          </cell>
          <cell r="J55">
            <v>719</v>
          </cell>
          <cell r="K55">
            <v>735</v>
          </cell>
          <cell r="L55">
            <v>751</v>
          </cell>
          <cell r="M55">
            <v>767</v>
          </cell>
          <cell r="N55">
            <v>784</v>
          </cell>
        </row>
        <row r="56">
          <cell r="B56" t="str">
            <v>Thailand</v>
          </cell>
          <cell r="C56" t="str">
            <v>inc. Trucks]</v>
          </cell>
          <cell r="G56">
            <v>621.73299999999995</v>
          </cell>
          <cell r="H56">
            <v>678.59299999999996</v>
          </cell>
          <cell r="I56">
            <v>731.78200000000004</v>
          </cell>
          <cell r="J56">
            <v>789.67499999999995</v>
          </cell>
          <cell r="K56">
            <v>833.40200000000004</v>
          </cell>
          <cell r="L56">
            <v>883.48800000000006</v>
          </cell>
          <cell r="M56">
            <v>938.67700000000002</v>
          </cell>
          <cell r="N56">
            <v>1000.302</v>
          </cell>
        </row>
        <row r="57">
          <cell r="B57" t="str">
            <v>Vietnam</v>
          </cell>
          <cell r="C57" t="str">
            <v>inc. Trucks]</v>
          </cell>
          <cell r="G57">
            <v>27</v>
          </cell>
          <cell r="H57">
            <v>34</v>
          </cell>
          <cell r="I57">
            <v>47</v>
          </cell>
          <cell r="J57">
            <v>60</v>
          </cell>
          <cell r="K57">
            <v>67</v>
          </cell>
          <cell r="L57">
            <v>74</v>
          </cell>
          <cell r="M57">
            <v>80</v>
          </cell>
          <cell r="N57">
            <v>91</v>
          </cell>
        </row>
        <row r="58">
          <cell r="B58" t="str">
            <v>Other Asia/Pac</v>
          </cell>
          <cell r="C58" t="str">
            <v>inc. Trucks]</v>
          </cell>
          <cell r="G58">
            <v>197</v>
          </cell>
          <cell r="H58">
            <v>205</v>
          </cell>
          <cell r="I58">
            <v>213</v>
          </cell>
          <cell r="J58">
            <v>221</v>
          </cell>
          <cell r="K58">
            <v>231</v>
          </cell>
          <cell r="L58">
            <v>239</v>
          </cell>
          <cell r="M58">
            <v>247</v>
          </cell>
          <cell r="N58">
            <v>256</v>
          </cell>
        </row>
        <row r="59">
          <cell r="G59" t="str">
            <v>________</v>
          </cell>
          <cell r="H59" t="str">
            <v>________</v>
          </cell>
          <cell r="I59" t="str">
            <v>________</v>
          </cell>
          <cell r="J59" t="str">
            <v>________</v>
          </cell>
          <cell r="K59" t="str">
            <v>________</v>
          </cell>
          <cell r="L59" t="str">
            <v>________</v>
          </cell>
          <cell r="M59" t="str">
            <v>________</v>
          </cell>
          <cell r="N59" t="str">
            <v>________</v>
          </cell>
        </row>
        <row r="60">
          <cell r="A60" t="str">
            <v>Total Worldwide Industries</v>
          </cell>
          <cell r="G60">
            <v>40237.280917820397</v>
          </cell>
          <cell r="H60">
            <v>41273.966387359033</v>
          </cell>
          <cell r="I60">
            <v>41707.582691026597</v>
          </cell>
          <cell r="J60">
            <v>44172.679768711088</v>
          </cell>
          <cell r="K60">
            <v>45297.908086348849</v>
          </cell>
          <cell r="L60">
            <v>46474.803507604971</v>
          </cell>
          <cell r="M60">
            <v>47719.121296192934</v>
          </cell>
          <cell r="N60">
            <v>49098.20613070434</v>
          </cell>
        </row>
        <row r="61">
          <cell r="G61" t="str">
            <v>________</v>
          </cell>
          <cell r="H61" t="str">
            <v>________</v>
          </cell>
          <cell r="I61" t="str">
            <v>________</v>
          </cell>
          <cell r="J61" t="str">
            <v>________</v>
          </cell>
          <cell r="K61" t="str">
            <v>________</v>
          </cell>
          <cell r="L61" t="str">
            <v>________</v>
          </cell>
          <cell r="M61" t="str">
            <v>________</v>
          </cell>
          <cell r="N61" t="str">
            <v>________</v>
          </cell>
        </row>
        <row r="62">
          <cell r="G62" t="str">
            <v>________</v>
          </cell>
          <cell r="H62" t="str">
            <v>________</v>
          </cell>
          <cell r="I62" t="str">
            <v>________</v>
          </cell>
          <cell r="J62" t="str">
            <v>________</v>
          </cell>
          <cell r="K62" t="str">
            <v>________</v>
          </cell>
          <cell r="L62" t="str">
            <v>________</v>
          </cell>
          <cell r="M62" t="str">
            <v>________</v>
          </cell>
          <cell r="N62" t="str">
            <v>________</v>
          </cell>
        </row>
        <row r="63">
          <cell r="A63" t="str">
            <v xml:space="preserve"> - - - - -</v>
          </cell>
        </row>
        <row r="64">
          <cell r="A64" t="str">
            <v>* For USA, Canada, and European 19 markets in 1997-99, Most Probable Volumes (MPV's) have been developed in addition</v>
          </cell>
        </row>
        <row r="65">
          <cell r="A65" t="str">
            <v>to the trend industries and are to be the basis for FPV submissions.  MPV's represent a forecast of the effects of the</v>
          </cell>
        </row>
        <row r="66">
          <cell r="A66" t="str">
            <v>business cycle on industry volumes. For all other markets, no distinction is made between Trend and MPV.</v>
          </cell>
        </row>
        <row r="67">
          <cell r="A67" t="str">
            <v>Region Summary</v>
          </cell>
          <cell r="G67">
            <v>1997</v>
          </cell>
          <cell r="H67">
            <v>1998</v>
          </cell>
          <cell r="I67">
            <v>1999</v>
          </cell>
          <cell r="J67">
            <v>2000</v>
          </cell>
          <cell r="K67">
            <v>2001</v>
          </cell>
          <cell r="L67">
            <v>2002</v>
          </cell>
          <cell r="M67">
            <v>2003</v>
          </cell>
          <cell r="N67">
            <v>2004</v>
          </cell>
        </row>
        <row r="68">
          <cell r="A68" t="str">
            <v>Europe Big 5</v>
          </cell>
          <cell r="G68">
            <v>10160</v>
          </cell>
          <cell r="H68">
            <v>10044</v>
          </cell>
          <cell r="I68">
            <v>10217</v>
          </cell>
          <cell r="J68">
            <v>10384</v>
          </cell>
          <cell r="K68">
            <v>10484</v>
          </cell>
          <cell r="L68">
            <v>10558</v>
          </cell>
          <cell r="M68">
            <v>10621</v>
          </cell>
          <cell r="N68">
            <v>10684</v>
          </cell>
        </row>
        <row r="69">
          <cell r="A69" t="str">
            <v>ERSO 10</v>
          </cell>
          <cell r="G69">
            <v>2279</v>
          </cell>
          <cell r="H69">
            <v>2612.4</v>
          </cell>
          <cell r="I69">
            <v>2670</v>
          </cell>
          <cell r="J69">
            <v>2733</v>
          </cell>
          <cell r="K69">
            <v>2757</v>
          </cell>
          <cell r="L69">
            <v>2796</v>
          </cell>
          <cell r="M69">
            <v>2832</v>
          </cell>
          <cell r="N69">
            <v>2867</v>
          </cell>
        </row>
        <row r="70">
          <cell r="A70" t="str">
            <v>CESO 4</v>
          </cell>
          <cell r="G70">
            <v>719</v>
          </cell>
          <cell r="H70">
            <v>903</v>
          </cell>
          <cell r="I70">
            <v>957</v>
          </cell>
          <cell r="J70">
            <v>1003</v>
          </cell>
          <cell r="K70">
            <v>1050</v>
          </cell>
          <cell r="L70">
            <v>1126</v>
          </cell>
          <cell r="M70">
            <v>1194</v>
          </cell>
          <cell r="N70">
            <v>1268</v>
          </cell>
        </row>
        <row r="71">
          <cell r="A71" t="str">
            <v>Europe 19</v>
          </cell>
          <cell r="G71">
            <v>13158</v>
          </cell>
          <cell r="H71">
            <v>13559.4</v>
          </cell>
          <cell r="I71">
            <v>13844</v>
          </cell>
          <cell r="J71">
            <v>14120</v>
          </cell>
          <cell r="K71">
            <v>14291</v>
          </cell>
          <cell r="L71">
            <v>14480</v>
          </cell>
          <cell r="M71">
            <v>14647</v>
          </cell>
          <cell r="N71">
            <v>14819</v>
          </cell>
        </row>
        <row r="72">
          <cell r="A72" t="str">
            <v>Other Europe</v>
          </cell>
          <cell r="G72">
            <v>1686</v>
          </cell>
          <cell r="H72">
            <v>1859</v>
          </cell>
          <cell r="I72">
            <v>1998</v>
          </cell>
          <cell r="J72">
            <v>2146</v>
          </cell>
          <cell r="K72">
            <v>2253</v>
          </cell>
          <cell r="L72">
            <v>2360</v>
          </cell>
          <cell r="M72">
            <v>2468</v>
          </cell>
          <cell r="N72">
            <v>2579</v>
          </cell>
        </row>
        <row r="73">
          <cell r="A73" t="str">
            <v>N. America</v>
          </cell>
          <cell r="G73">
            <v>9454</v>
          </cell>
          <cell r="H73">
            <v>9363</v>
          </cell>
          <cell r="I73">
            <v>8584</v>
          </cell>
          <cell r="J73">
            <v>9809</v>
          </cell>
          <cell r="K73">
            <v>9895</v>
          </cell>
          <cell r="L73">
            <v>9963</v>
          </cell>
          <cell r="M73">
            <v>10066</v>
          </cell>
          <cell r="N73">
            <v>10201</v>
          </cell>
        </row>
        <row r="74">
          <cell r="A74" t="str">
            <v>Middle East</v>
          </cell>
          <cell r="G74">
            <v>923.54791782039683</v>
          </cell>
          <cell r="H74">
            <v>999.97338735903122</v>
          </cell>
          <cell r="I74">
            <v>1078.800691026594</v>
          </cell>
          <cell r="J74">
            <v>1160.0047687110855</v>
          </cell>
          <cell r="K74">
            <v>1234.5060863488447</v>
          </cell>
          <cell r="L74">
            <v>1309.3155076049684</v>
          </cell>
          <cell r="M74">
            <v>1386.4442961929335</v>
          </cell>
          <cell r="N74">
            <v>1463.9041307043331</v>
          </cell>
        </row>
        <row r="75">
          <cell r="A75" t="str">
            <v>Africa</v>
          </cell>
          <cell r="G75">
            <v>521</v>
          </cell>
          <cell r="H75">
            <v>531</v>
          </cell>
          <cell r="I75">
            <v>541</v>
          </cell>
          <cell r="J75">
            <v>558</v>
          </cell>
          <cell r="K75">
            <v>575</v>
          </cell>
          <cell r="L75">
            <v>591</v>
          </cell>
          <cell r="M75">
            <v>608</v>
          </cell>
          <cell r="N75">
            <v>625</v>
          </cell>
        </row>
        <row r="76">
          <cell r="A76" t="str">
            <v>Latin/S. America</v>
          </cell>
          <cell r="G76">
            <v>2813</v>
          </cell>
          <cell r="H76">
            <v>2906</v>
          </cell>
          <cell r="I76">
            <v>3000</v>
          </cell>
          <cell r="J76">
            <v>3091</v>
          </cell>
          <cell r="K76">
            <v>3191</v>
          </cell>
          <cell r="L76">
            <v>3289</v>
          </cell>
          <cell r="M76">
            <v>3396</v>
          </cell>
          <cell r="N76">
            <v>3502</v>
          </cell>
        </row>
        <row r="77">
          <cell r="A77" t="str">
            <v>Asia-Pacific</v>
          </cell>
          <cell r="G77">
            <v>11681.733</v>
          </cell>
          <cell r="H77">
            <v>12055.593000000001</v>
          </cell>
          <cell r="I77">
            <v>12661.781999999999</v>
          </cell>
          <cell r="J77">
            <v>13288.674999999999</v>
          </cell>
          <cell r="K77">
            <v>13858.402</v>
          </cell>
          <cell r="L77">
            <v>14482.487999999999</v>
          </cell>
          <cell r="M77">
            <v>15147.677</v>
          </cell>
          <cell r="N77">
            <v>15908.302</v>
          </cell>
        </row>
        <row r="78">
          <cell r="A78" t="str">
            <v xml:space="preserve">  Total</v>
          </cell>
          <cell r="G78">
            <v>40237.280917820397</v>
          </cell>
          <cell r="H78">
            <v>41273.966387359033</v>
          </cell>
          <cell r="I78">
            <v>41707.58269102659</v>
          </cell>
          <cell r="J78">
            <v>44172.679768711081</v>
          </cell>
          <cell r="K78">
            <v>45297.908086348842</v>
          </cell>
          <cell r="L78">
            <v>46474.803507604971</v>
          </cell>
          <cell r="M78">
            <v>47719.121296192934</v>
          </cell>
          <cell r="N78">
            <v>49098.206130704333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7"/>
      <sheetName val="YTD07"/>
      <sheetName val="YTD06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4W原紙 "/>
      <sheetName val="購買担当"/>
      <sheetName val="N(02a)"/>
      <sheetName val="inflow 97"/>
      <sheetName val="inflow 98"/>
      <sheetName val="outflow 97"/>
      <sheetName val="outflow98"/>
      <sheetName val="新新粗利"/>
      <sheetName val="型費"/>
      <sheetName val="975ＨKD"/>
      <sheetName val="原価明細(094W)"/>
      <sheetName val="ｽｸﾗｯﾌﾟ"/>
      <sheetName val="ﾒｯｷｴｷｽﾄﾗ"/>
      <sheetName val="加工費"/>
      <sheetName val="鋼板建値"/>
      <sheetName val="特殊素材"/>
      <sheetName val="新旧読替表"/>
      <sheetName val="板厚-ｺｲﾙ巾"/>
      <sheetName val="板厚ｴｷｽﾄﾗ"/>
      <sheetName val="ｺｲﾙ巾ｴｷｽﾄﾗ"/>
      <sheetName val="NON-FLEET"/>
      <sheetName val="GSPH"/>
      <sheetName val="99-1"/>
      <sheetName val="99-2"/>
      <sheetName val="TMC"/>
      <sheetName val="【⑦】Operation"/>
      <sheetName val="【①】Precondition"/>
      <sheetName val="Corolla Gas"/>
      <sheetName val="Data"/>
      <sheetName val="Jan"/>
      <sheetName val="Avensis+d seg  in &amp; out of UK+F"/>
      <sheetName val="ﾃｽﾄﾃﾞｰﾀ一覧"/>
      <sheetName val="直納ASSY 全品番"/>
      <sheetName val="６２３Ｔ"/>
      <sheetName val="DATA 10"/>
      <sheetName val="DATA 12"/>
      <sheetName val="DATA 13"/>
      <sheetName val="DATA 11"/>
      <sheetName val="plastic"/>
      <sheetName val="見積一覧"/>
      <sheetName val="TEMP"/>
      <sheetName val="投資比較"/>
      <sheetName val="ﾌﾞﾛｯｸ図活動"/>
      <sheetName val="55343-02060"/>
      <sheetName val="DETAIL SHEETS"/>
      <sheetName val="OP BLACK"/>
      <sheetName val="OP ECRU"/>
      <sheetName val="OP IVORY"/>
      <sheetName val="OP LT GRAY"/>
      <sheetName val="③SAP06計画"/>
      <sheetName val="②SAP05実見"/>
      <sheetName val="Assumptions"/>
      <sheetName val="Assumption(削除禁止)"/>
      <sheetName val="Vehicle(削除禁止)"/>
      <sheetName val="PRODUCTIVITY- CU"/>
      <sheetName val="ﾗｲﾝ別工数管理表"/>
      <sheetName val="ｽｸﾗｯﾌﾟ@"/>
      <sheetName val="Inpanel"/>
      <sheetName val="Interior Trim"/>
      <sheetName val="May"/>
      <sheetName val="imv 2&amp;3&amp;4Q 011005"/>
      <sheetName val="材料"/>
      <sheetName val="ラミ"/>
      <sheetName val="MOTO"/>
      <sheetName val="Summonth MP"/>
      <sheetName val="Summonth SC"/>
      <sheetName val="Output"/>
      <sheetName val="74上"/>
      <sheetName val="#REF"/>
      <sheetName val="材料使用量原紙"/>
      <sheetName val="その後①"/>
      <sheetName val="HI（With Sonar）"/>
      <sheetName val="CUSTO MATERIAL IMPORTADO ALTER"/>
      <sheetName val="094W原紙_"/>
      <sheetName val="直納ASSY_全品番"/>
      <sheetName val="inflow_97"/>
      <sheetName val="inflow_98"/>
      <sheetName val="outflow_97"/>
      <sheetName val="DATA_10"/>
      <sheetName val="DATA_12"/>
      <sheetName val="DATA_13"/>
      <sheetName val="DATA_11"/>
      <sheetName val="DETAIL_SHEETS"/>
      <sheetName val="OP_BLACK"/>
      <sheetName val="OP_ECRU"/>
      <sheetName val="OP_IVORY"/>
      <sheetName val="OP_LT_GRAY"/>
      <sheetName val="PRODUCTIVITY-_CU"/>
      <sheetName val="imv_2&amp;3&amp;4Q_011005"/>
      <sheetName val="Interior_Trim"/>
      <sheetName val="ＣＡＭＹ　ＭⅢ"/>
      <sheetName val="502N"/>
      <sheetName val="Rbmonth"/>
      <sheetName val="Mount Fuji"/>
      <sheetName val="Sales Analysis"/>
      <sheetName val="Balance Sheet"/>
      <sheetName val="0212-2 Prado FMC"/>
      <sheetName val="HIACE部品数量元"/>
      <sheetName val="期首HL"/>
      <sheetName val="期首SL2"/>
      <sheetName val="038W本革"/>
      <sheetName val="\\HA0SV002\経理部\3原調\02車両見.積\01ｸﾞ"/>
      <sheetName val="MOTEUR"/>
      <sheetName val="商品力向上"/>
      <sheetName val="ESTABLISH"/>
      <sheetName val="__HA0SV002_経理部_3原調_02車両見.積_01ｸﾞ"/>
      <sheetName val="669L ID parts 2010 1st Q Add."/>
      <sheetName val="LOV"/>
      <sheetName val="Royalty"/>
      <sheetName val="415T原"/>
      <sheetName val="Data Exchange"/>
      <sheetName val="Calendar"/>
      <sheetName val="Cashflow"/>
      <sheetName val="国内発生"/>
      <sheetName val="FOOK"/>
      <sheetName val="IKRATIO"/>
      <sheetName val="image"/>
      <sheetName val="計算結果"/>
      <sheetName val="ITEM  STUDY (2)"/>
      <sheetName val="CBM_TR_Royalty_Est_New"/>
      <sheetName val="コード表"/>
      <sheetName val="MAR 02"/>
      <sheetName val="DATA BASE"/>
      <sheetName val="画面説明"/>
      <sheetName val="301N見積検討"/>
      <sheetName val="O-7"/>
      <sheetName val="作業能率未達成改善"/>
      <sheetName val="工数"/>
      <sheetName val="176L  HVT概况"/>
      <sheetName val="O_7"/>
      <sheetName val="_REF"/>
      <sheetName val="NCastalone"/>
      <sheetName val="ｺｽﾄﾃｰﾌﾞﾙ"/>
      <sheetName val="Sheet3"/>
      <sheetName val="ODV要素作業"/>
      <sheetName val="集計ﾃﾞｰﾀ"/>
      <sheetName val="INTRANSIT"/>
      <sheetName val="ASF INVENTORY"/>
      <sheetName val="KRISTY FINAL"/>
      <sheetName val="JULY FINAL"/>
      <sheetName val="MODEL"/>
      <sheetName val="ADD FORECAST(NEW PRODUCTS)"/>
      <sheetName val="PS50P80"/>
      <sheetName val="手組"/>
      <sheetName val="仕掛回数"/>
      <sheetName val="0211 ex rate"/>
      <sheetName val="Profits (2)"/>
      <sheetName val="Profits"/>
      <sheetName val="Ka"/>
      <sheetName val="Universe"/>
      <sheetName val="社内原価"/>
      <sheetName val="塗料ﾛｽ条件"/>
      <sheetName val="色ﾃｰﾌﾞﾙ"/>
      <sheetName val="面積ﾃｰﾌﾞﾙ"/>
      <sheetName val="システム"/>
      <sheetName val="原紙"/>
      <sheetName val="849E15(20010)"/>
      <sheetName val="Calculation"/>
      <sheetName val="2003"/>
      <sheetName val="."/>
      <sheetName val="投資（参）"/>
      <sheetName val="Income Statement"/>
      <sheetName val="投資･工数推移"/>
      <sheetName val="推移"/>
      <sheetName val="CAL"/>
      <sheetName val="表紙"/>
      <sheetName val="Series TOTAL W BODY"/>
      <sheetName val="JT3.0견적-구1"/>
      <sheetName val="Capitale Circolante"/>
      <sheetName val="BOM6.5.03"/>
      <sheetName val="Japan"/>
      <sheetName val="残業計画"/>
      <sheetName val="190XS設計室1128"/>
      <sheetName val="IP用"/>
      <sheetName val="InputRule"/>
      <sheetName val="RRCI"/>
      <sheetName val="見積250投資後"/>
      <sheetName val="Sheet1"/>
      <sheetName val="引当算出"/>
      <sheetName val="#REF!"/>
      <sheetName val="[原価明細(094W).xls][原価明細(094W).xls"/>
      <sheetName val="Capex"/>
      <sheetName val="基本情報"/>
      <sheetName val="人員"/>
      <sheetName val="No表"/>
      <sheetName val="IRR Form"/>
      <sheetName val="[原価明細(094W).xls]\\HA0SV002\経理部\"/>
      <sheetName val="_原価明細(094W).xls___HA0SV002_経理部_"/>
    </sheetNames>
    <sheetDataSet>
      <sheetData sheetId="0" refreshError="1">
        <row r="18">
          <cell r="P18">
            <v>0</v>
          </cell>
          <cell r="Q18">
            <v>0</v>
          </cell>
          <cell r="R18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2">
          <cell r="P22">
            <v>0</v>
          </cell>
          <cell r="Q22">
            <v>0</v>
          </cell>
          <cell r="R22">
            <v>0</v>
          </cell>
        </row>
        <row r="24">
          <cell r="P24">
            <v>0</v>
          </cell>
          <cell r="Q24">
            <v>0</v>
          </cell>
          <cell r="R24">
            <v>0</v>
          </cell>
        </row>
        <row r="26">
          <cell r="P26">
            <v>0</v>
          </cell>
          <cell r="Q26">
            <v>0</v>
          </cell>
          <cell r="R26">
            <v>0</v>
          </cell>
        </row>
        <row r="28">
          <cell r="P28">
            <v>0</v>
          </cell>
          <cell r="Q28">
            <v>0</v>
          </cell>
          <cell r="R28">
            <v>0</v>
          </cell>
        </row>
        <row r="30">
          <cell r="P30">
            <v>0</v>
          </cell>
          <cell r="Q30">
            <v>0</v>
          </cell>
          <cell r="R30">
            <v>0</v>
          </cell>
        </row>
        <row r="32">
          <cell r="P32">
            <v>0</v>
          </cell>
          <cell r="Q32">
            <v>0</v>
          </cell>
          <cell r="R32">
            <v>0</v>
          </cell>
        </row>
        <row r="34">
          <cell r="P34">
            <v>0</v>
          </cell>
          <cell r="Q34">
            <v>0</v>
          </cell>
          <cell r="R34">
            <v>0</v>
          </cell>
        </row>
        <row r="36">
          <cell r="P36">
            <v>0</v>
          </cell>
          <cell r="Q36">
            <v>0</v>
          </cell>
          <cell r="R36">
            <v>0</v>
          </cell>
        </row>
        <row r="38">
          <cell r="P38">
            <v>0</v>
          </cell>
          <cell r="Q38">
            <v>0</v>
          </cell>
          <cell r="R38">
            <v>0</v>
          </cell>
        </row>
        <row r="40">
          <cell r="P40">
            <v>0</v>
          </cell>
          <cell r="Q40">
            <v>0</v>
          </cell>
          <cell r="R40">
            <v>0</v>
          </cell>
        </row>
        <row r="42">
          <cell r="P42">
            <v>0</v>
          </cell>
          <cell r="Q42">
            <v>0</v>
          </cell>
          <cell r="R42">
            <v>0</v>
          </cell>
        </row>
        <row r="44">
          <cell r="P44">
            <v>0</v>
          </cell>
          <cell r="Q44">
            <v>0</v>
          </cell>
          <cell r="R44">
            <v>0</v>
          </cell>
        </row>
        <row r="46">
          <cell r="P46">
            <v>0</v>
          </cell>
          <cell r="Q46">
            <v>0</v>
          </cell>
          <cell r="R46">
            <v>0</v>
          </cell>
        </row>
        <row r="48">
          <cell r="P48">
            <v>0</v>
          </cell>
          <cell r="Q48">
            <v>0</v>
          </cell>
          <cell r="R48">
            <v>0</v>
          </cell>
        </row>
        <row r="50">
          <cell r="P50">
            <v>0</v>
          </cell>
          <cell r="Q50">
            <v>0</v>
          </cell>
          <cell r="R50">
            <v>0</v>
          </cell>
        </row>
        <row r="52">
          <cell r="P52">
            <v>0</v>
          </cell>
          <cell r="Q52">
            <v>0</v>
          </cell>
          <cell r="R52">
            <v>0</v>
          </cell>
        </row>
        <row r="54">
          <cell r="P54">
            <v>0</v>
          </cell>
          <cell r="Q54">
            <v>0</v>
          </cell>
          <cell r="R54">
            <v>0</v>
          </cell>
        </row>
        <row r="56">
          <cell r="P56">
            <v>0</v>
          </cell>
          <cell r="Q56">
            <v>0</v>
          </cell>
          <cell r="R56">
            <v>0</v>
          </cell>
        </row>
        <row r="58">
          <cell r="P58">
            <v>0</v>
          </cell>
          <cell r="Q58">
            <v>0</v>
          </cell>
          <cell r="R58">
            <v>0</v>
          </cell>
        </row>
        <row r="60">
          <cell r="P60">
            <v>0</v>
          </cell>
          <cell r="Q60">
            <v>0</v>
          </cell>
          <cell r="R60">
            <v>0</v>
          </cell>
        </row>
        <row r="62">
          <cell r="P62">
            <v>0</v>
          </cell>
          <cell r="Q62">
            <v>0</v>
          </cell>
          <cell r="R62">
            <v>0</v>
          </cell>
        </row>
        <row r="64">
          <cell r="P64">
            <v>0</v>
          </cell>
          <cell r="Q64">
            <v>0</v>
          </cell>
          <cell r="R64">
            <v>0</v>
          </cell>
        </row>
        <row r="66">
          <cell r="P66">
            <v>0</v>
          </cell>
          <cell r="Q66">
            <v>0</v>
          </cell>
          <cell r="R66">
            <v>0</v>
          </cell>
        </row>
        <row r="68">
          <cell r="P68">
            <v>0</v>
          </cell>
          <cell r="Q68">
            <v>0</v>
          </cell>
          <cell r="R68">
            <v>0</v>
          </cell>
        </row>
        <row r="70">
          <cell r="P70">
            <v>0</v>
          </cell>
          <cell r="Q70">
            <v>0</v>
          </cell>
          <cell r="R70">
            <v>0</v>
          </cell>
        </row>
        <row r="72">
          <cell r="P72">
            <v>0</v>
          </cell>
          <cell r="Q72">
            <v>0</v>
          </cell>
          <cell r="R72">
            <v>0</v>
          </cell>
        </row>
        <row r="74">
          <cell r="P74">
            <v>0</v>
          </cell>
          <cell r="Q74">
            <v>0</v>
          </cell>
          <cell r="R74">
            <v>0</v>
          </cell>
        </row>
        <row r="76">
          <cell r="P76">
            <v>0</v>
          </cell>
          <cell r="Q76">
            <v>0</v>
          </cell>
          <cell r="R76">
            <v>0</v>
          </cell>
        </row>
        <row r="78">
          <cell r="P78">
            <v>0</v>
          </cell>
          <cell r="Q78">
            <v>0</v>
          </cell>
          <cell r="R7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8">
          <cell r="P18">
            <v>0</v>
          </cell>
        </row>
      </sheetData>
      <sheetData sheetId="84">
        <row r="18">
          <cell r="P18">
            <v>0</v>
          </cell>
        </row>
      </sheetData>
      <sheetData sheetId="85">
        <row r="18">
          <cell r="P18">
            <v>0</v>
          </cell>
        </row>
      </sheetData>
      <sheetData sheetId="86">
        <row r="18">
          <cell r="P18">
            <v>0</v>
          </cell>
        </row>
      </sheetData>
      <sheetData sheetId="87">
        <row r="18">
          <cell r="P18">
            <v>0</v>
          </cell>
        </row>
      </sheetData>
      <sheetData sheetId="88">
        <row r="18">
          <cell r="P18">
            <v>0</v>
          </cell>
        </row>
      </sheetData>
      <sheetData sheetId="89">
        <row r="18">
          <cell r="P18">
            <v>0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nger"/>
      <sheetName val="Nov18"/>
      <sheetName val="Report"/>
      <sheetName val="P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s(0+12)"/>
      <sheetName val="Ecos Budget"/>
      <sheetName val="Industries"/>
      <sheetName val="1996 B.P."/>
    </sheetNames>
    <sheetDataSet>
      <sheetData sheetId="0" refreshError="1">
        <row r="15">
          <cell r="H15">
            <v>0.35</v>
          </cell>
        </row>
        <row r="16">
          <cell r="H16">
            <v>0.65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Main"/>
      <sheetName val="Project"/>
      <sheetName val="Investment"/>
      <sheetName val="Main1"/>
      <sheetName val="S1"/>
      <sheetName val="S2"/>
      <sheetName val="S3"/>
      <sheetName val="S4"/>
      <sheetName val="S5"/>
      <sheetName val="S6"/>
      <sheetName val="Summary"/>
      <sheetName val="S7"/>
      <sheetName val="S8"/>
      <sheetName val="S10"/>
      <sheetName val="S9"/>
      <sheetName val="S11"/>
      <sheetName val="S12"/>
      <sheetName val="S13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31">
          <cell r="E31">
            <v>73</v>
          </cell>
        </row>
      </sheetData>
      <sheetData sheetId="16" refreshError="1"/>
      <sheetData sheetId="17" refreshError="1"/>
      <sheetData sheetId="18" refreshError="1">
        <row r="14">
          <cell r="D14">
            <v>255</v>
          </cell>
        </row>
        <row r="44">
          <cell r="C44">
            <v>2</v>
          </cell>
        </row>
        <row r="45">
          <cell r="C45">
            <v>3</v>
          </cell>
        </row>
      </sheetData>
      <sheetData sheetId="1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"/>
      <sheetName val="LM Work"/>
      <sheetName val="LM Mgmt Sum 652a"/>
      <sheetName val="LM Exec Sum 652a"/>
      <sheetName val="LM Issue-Issue"/>
      <sheetName val="LM Mgmt Sum B(W)"/>
      <sheetName val="Sort Code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Ecos(0+12)"/>
    </sheetNames>
    <sheetDataSet>
      <sheetData sheetId="0" refreshError="1">
        <row r="1">
          <cell r="C1" t="str">
            <v>North American Product 3+9 Forecast - GIFS Issue 652a</v>
          </cell>
        </row>
        <row r="2">
          <cell r="C2" t="str">
            <v>LINCOLN/MERCURY CAPITAL SPENDING INVENTORY</v>
          </cell>
        </row>
        <row r="5">
          <cell r="C5" t="str">
            <v>PIN#</v>
          </cell>
        </row>
        <row r="9">
          <cell r="C9" t="str">
            <v>2001 Town Car</v>
          </cell>
        </row>
        <row r="11">
          <cell r="C11" t="str">
            <v>01A00</v>
          </cell>
        </row>
        <row r="13">
          <cell r="C13" t="str">
            <v>Total 2001 Town Car</v>
          </cell>
        </row>
        <row r="15">
          <cell r="C15" t="str">
            <v>2001½ Lincoln Blackwood</v>
          </cell>
        </row>
        <row r="17">
          <cell r="C17" t="str">
            <v>01X05</v>
          </cell>
        </row>
        <row r="19">
          <cell r="C19" t="str">
            <v>Total 2001½ Lincoln Blackwood</v>
          </cell>
        </row>
        <row r="21">
          <cell r="C21" t="str">
            <v>2001 Lincoln Paint Clearcoat</v>
          </cell>
        </row>
        <row r="23">
          <cell r="C23" t="str">
            <v>01A04</v>
          </cell>
        </row>
        <row r="25">
          <cell r="C25" t="str">
            <v>Total 2001 Lincoln Paint Clearcoat</v>
          </cell>
        </row>
        <row r="27">
          <cell r="C27" t="str">
            <v>2002 Town Car Minor Freshening</v>
          </cell>
        </row>
        <row r="29">
          <cell r="C29" t="str">
            <v>02A00</v>
          </cell>
        </row>
        <row r="30">
          <cell r="C30" t="str">
            <v>02A03</v>
          </cell>
        </row>
        <row r="32">
          <cell r="C32" t="str">
            <v>Total 2002 Town Car Minor Freshening</v>
          </cell>
        </row>
        <row r="34">
          <cell r="C34" t="str">
            <v>2002 Lincoln Navigator</v>
          </cell>
        </row>
        <row r="36">
          <cell r="C36" t="str">
            <v>02U00</v>
          </cell>
        </row>
        <row r="37">
          <cell r="C37" t="str">
            <v>02U01</v>
          </cell>
        </row>
        <row r="39">
          <cell r="C39" t="str">
            <v>Total 2002 Lincoln Navigator</v>
          </cell>
        </row>
        <row r="41">
          <cell r="C41" t="str">
            <v>2002½ Lincoln SUV (U231)</v>
          </cell>
        </row>
        <row r="43">
          <cell r="C43" t="str">
            <v>02510</v>
          </cell>
        </row>
        <row r="45">
          <cell r="C45" t="str">
            <v>Total 2002½ Lincoln SUV (U231)</v>
          </cell>
        </row>
        <row r="47">
          <cell r="C47" t="str">
            <v>2003 LS Freshening</v>
          </cell>
        </row>
        <row r="49">
          <cell r="C49" t="str">
            <v>03F00</v>
          </cell>
        </row>
        <row r="50">
          <cell r="C50" t="str">
            <v>03F01</v>
          </cell>
        </row>
        <row r="52">
          <cell r="C52" t="str">
            <v>Total 2003 LS Freshening</v>
          </cell>
        </row>
        <row r="54">
          <cell r="C54" t="str">
            <v>2004 Navigator ZF Installation</v>
          </cell>
        </row>
        <row r="56">
          <cell r="C56" t="str">
            <v>04P32</v>
          </cell>
        </row>
        <row r="58">
          <cell r="C58" t="str">
            <v>Total 2004 Navigator ZF Installation</v>
          </cell>
        </row>
        <row r="60">
          <cell r="C60" t="str">
            <v>2005 LS Minor Feature Program</v>
          </cell>
        </row>
        <row r="62">
          <cell r="C62" t="str">
            <v>05A11</v>
          </cell>
        </row>
        <row r="64">
          <cell r="C64" t="str">
            <v>Total 2005 LS Minor Feature Program</v>
          </cell>
        </row>
        <row r="66">
          <cell r="C66" t="str">
            <v>2005 Lincoln D310</v>
          </cell>
        </row>
        <row r="68">
          <cell r="C68" t="str">
            <v>05A04</v>
          </cell>
        </row>
        <row r="70">
          <cell r="C70" t="str">
            <v>Total 2005 Lincoln D310</v>
          </cell>
        </row>
        <row r="72">
          <cell r="C72" t="str">
            <v>2005 D310 Convertible</v>
          </cell>
        </row>
        <row r="74">
          <cell r="C74" t="str">
            <v>05A40</v>
          </cell>
        </row>
        <row r="76">
          <cell r="C76" t="str">
            <v>Total 2005 D310 Convertible</v>
          </cell>
        </row>
        <row r="78">
          <cell r="C78" t="str">
            <v>2005½ Lincoln SUV</v>
          </cell>
        </row>
        <row r="80">
          <cell r="C80" t="str">
            <v>05507</v>
          </cell>
        </row>
        <row r="82">
          <cell r="C82" t="str">
            <v>Total 2005½ Lincoln SUV</v>
          </cell>
        </row>
        <row r="84">
          <cell r="C84" t="str">
            <v>2006 Town Car</v>
          </cell>
        </row>
        <row r="86">
          <cell r="C86" t="str">
            <v>06A00</v>
          </cell>
        </row>
        <row r="88">
          <cell r="C88" t="str">
            <v>Total 2006 Town Car</v>
          </cell>
        </row>
        <row r="90">
          <cell r="C90" t="str">
            <v>2006 Navigator Major Freshening</v>
          </cell>
        </row>
        <row r="92">
          <cell r="C92" t="str">
            <v>06U00</v>
          </cell>
        </row>
        <row r="93">
          <cell r="C93" t="str">
            <v>06U25</v>
          </cell>
        </row>
        <row r="95">
          <cell r="C95" t="str">
            <v>Total 2006 Navigator Major Freshening</v>
          </cell>
        </row>
        <row r="97">
          <cell r="C97" t="str">
            <v>2006½ LS Freshening</v>
          </cell>
        </row>
        <row r="99">
          <cell r="C99" t="str">
            <v>06A03</v>
          </cell>
        </row>
        <row r="100">
          <cell r="C100" t="str">
            <v>06F00</v>
          </cell>
        </row>
        <row r="102">
          <cell r="C102" t="str">
            <v>Total 2006½ LS Freshening</v>
          </cell>
        </row>
        <row r="104">
          <cell r="C104" t="str">
            <v>2007 U263</v>
          </cell>
        </row>
        <row r="106">
          <cell r="C106" t="str">
            <v>07A02</v>
          </cell>
        </row>
        <row r="108">
          <cell r="C108" t="str">
            <v>Total 2007 U263</v>
          </cell>
        </row>
        <row r="110">
          <cell r="C110" t="str">
            <v>All Other Lincoln Vehicle Programs</v>
          </cell>
        </row>
        <row r="112">
          <cell r="C112" t="str">
            <v>98X67</v>
          </cell>
        </row>
        <row r="113">
          <cell r="C113" t="str">
            <v>99F00</v>
          </cell>
        </row>
        <row r="114">
          <cell r="C114" t="str">
            <v>99X01</v>
          </cell>
        </row>
        <row r="115">
          <cell r="C115" t="str">
            <v>00F05</v>
          </cell>
        </row>
        <row r="116">
          <cell r="C116" t="str">
            <v>00U90</v>
          </cell>
        </row>
        <row r="117">
          <cell r="C117" t="str">
            <v>01A90</v>
          </cell>
        </row>
        <row r="118">
          <cell r="C118" t="str">
            <v>01C00</v>
          </cell>
        </row>
        <row r="119">
          <cell r="C119" t="str">
            <v>01F20</v>
          </cell>
        </row>
        <row r="120">
          <cell r="C120" t="str">
            <v>01F90</v>
          </cell>
        </row>
        <row r="121">
          <cell r="C121" t="str">
            <v>01S48</v>
          </cell>
        </row>
        <row r="122">
          <cell r="C122" t="str">
            <v>01U90</v>
          </cell>
        </row>
        <row r="123">
          <cell r="C123" t="str">
            <v>03504</v>
          </cell>
        </row>
        <row r="124">
          <cell r="C124" t="str">
            <v>03A01</v>
          </cell>
        </row>
        <row r="125">
          <cell r="C125" t="str">
            <v>03A90</v>
          </cell>
        </row>
        <row r="126">
          <cell r="C126" t="str">
            <v>04A04</v>
          </cell>
        </row>
        <row r="127">
          <cell r="C127" t="str">
            <v>04A06</v>
          </cell>
        </row>
        <row r="128">
          <cell r="C128" t="str">
            <v>04A10</v>
          </cell>
        </row>
        <row r="129">
          <cell r="C129" t="str">
            <v>08506</v>
          </cell>
        </row>
        <row r="130">
          <cell r="C130" t="str">
            <v>08A01</v>
          </cell>
        </row>
        <row r="131">
          <cell r="C131" t="str">
            <v>08A02</v>
          </cell>
        </row>
        <row r="132">
          <cell r="C132" t="str">
            <v>08A04</v>
          </cell>
        </row>
        <row r="133">
          <cell r="C133" t="str">
            <v>08A06</v>
          </cell>
        </row>
        <row r="134">
          <cell r="C134" t="str">
            <v>08A07</v>
          </cell>
        </row>
        <row r="135">
          <cell r="C135" t="str">
            <v>08A40</v>
          </cell>
        </row>
        <row r="136">
          <cell r="C136" t="str">
            <v>08U00</v>
          </cell>
        </row>
        <row r="137">
          <cell r="C137" t="str">
            <v>09505</v>
          </cell>
        </row>
        <row r="138">
          <cell r="C138" t="str">
            <v>09A05</v>
          </cell>
        </row>
        <row r="139">
          <cell r="C139" t="str">
            <v>09A06</v>
          </cell>
        </row>
        <row r="140">
          <cell r="C140" t="str">
            <v>09A30</v>
          </cell>
        </row>
        <row r="141">
          <cell r="C141" t="str">
            <v>10U00</v>
          </cell>
        </row>
        <row r="142">
          <cell r="C142" t="str">
            <v>11A01</v>
          </cell>
        </row>
        <row r="143">
          <cell r="C143" t="str">
            <v>11A02</v>
          </cell>
        </row>
        <row r="144">
          <cell r="C144" t="str">
            <v>11A04</v>
          </cell>
        </row>
        <row r="145">
          <cell r="C145" t="str">
            <v>11A40</v>
          </cell>
        </row>
        <row r="146">
          <cell r="C146" t="str">
            <v>12A00</v>
          </cell>
        </row>
        <row r="147">
          <cell r="C147" t="str">
            <v>12A20</v>
          </cell>
        </row>
        <row r="149">
          <cell r="C149" t="str">
            <v>Total All Other Lincoln Vehicle Programs</v>
          </cell>
        </row>
        <row r="151">
          <cell r="C151" t="str">
            <v>Total Lincoln Programs</v>
          </cell>
        </row>
        <row r="155">
          <cell r="C155" t="str">
            <v>2001 Mountaineer</v>
          </cell>
        </row>
        <row r="157">
          <cell r="C157" t="str">
            <v>01500</v>
          </cell>
        </row>
        <row r="159">
          <cell r="C159" t="str">
            <v>Total 2001 Mountaineer</v>
          </cell>
        </row>
        <row r="161">
          <cell r="C161" t="str">
            <v>2002½ Grand Marquis</v>
          </cell>
        </row>
        <row r="163">
          <cell r="C163" t="str">
            <v>02E01</v>
          </cell>
        </row>
        <row r="164">
          <cell r="C164" t="str">
            <v>03E11</v>
          </cell>
        </row>
        <row r="166">
          <cell r="C166" t="str">
            <v>Total 2002½ Grand Marquis</v>
          </cell>
        </row>
        <row r="168">
          <cell r="C168" t="str">
            <v>2002½ Mercury Marauder</v>
          </cell>
        </row>
        <row r="170">
          <cell r="C170" t="str">
            <v>02E02</v>
          </cell>
        </row>
        <row r="172">
          <cell r="C172" t="str">
            <v>Total 2002½ Mercury Marauder</v>
          </cell>
        </row>
        <row r="174">
          <cell r="C174" t="str">
            <v>2003½ Mercury Windstar Derivative</v>
          </cell>
        </row>
        <row r="176">
          <cell r="C176" t="str">
            <v>03T00</v>
          </cell>
        </row>
        <row r="178">
          <cell r="C178" t="str">
            <v>Total 2003½ Mercury Windstar Derivative</v>
          </cell>
        </row>
        <row r="180">
          <cell r="C180" t="str">
            <v>2004 Mercury Sable</v>
          </cell>
        </row>
        <row r="182">
          <cell r="C182" t="str">
            <v>03H00</v>
          </cell>
        </row>
        <row r="184">
          <cell r="C184" t="str">
            <v>Total 2004 Mercury Sable</v>
          </cell>
        </row>
        <row r="186">
          <cell r="C186" t="str">
            <v>2004 Mountaineer Interior Upgrade</v>
          </cell>
        </row>
        <row r="188">
          <cell r="C188" t="str">
            <v>04503</v>
          </cell>
        </row>
        <row r="190">
          <cell r="C190" t="str">
            <v>Total 2004 Mountaineer Interior Upgrade</v>
          </cell>
        </row>
        <row r="192">
          <cell r="C192" t="str">
            <v>2005½ Mountaineer</v>
          </cell>
        </row>
        <row r="194">
          <cell r="C194" t="str">
            <v>05500</v>
          </cell>
        </row>
        <row r="196">
          <cell r="C196" t="str">
            <v>Total 2005½ Mountaineer</v>
          </cell>
        </row>
        <row r="198">
          <cell r="C198" t="str">
            <v>2006 Mercury Sable</v>
          </cell>
        </row>
        <row r="200">
          <cell r="C200" t="str">
            <v>06H01</v>
          </cell>
        </row>
        <row r="202">
          <cell r="C202" t="str">
            <v>Total 2006 Mercury Sable</v>
          </cell>
        </row>
        <row r="204">
          <cell r="C204" t="str">
            <v>2006 Grand Marquis Freshening</v>
          </cell>
        </row>
        <row r="206">
          <cell r="C206" t="str">
            <v>06E00</v>
          </cell>
        </row>
        <row r="208">
          <cell r="C208" t="str">
            <v>Total 2006 Grand Marquis Freshening</v>
          </cell>
        </row>
        <row r="210">
          <cell r="C210" t="str">
            <v>2007½ Mercury Windstar Derivative</v>
          </cell>
        </row>
        <row r="212">
          <cell r="C212" t="str">
            <v>07T00</v>
          </cell>
        </row>
        <row r="214">
          <cell r="C214" t="str">
            <v>Total 2007½ Mercury Windstar Derivative</v>
          </cell>
        </row>
        <row r="216">
          <cell r="C216" t="str">
            <v>All Other Mercury Vehicle Programs</v>
          </cell>
        </row>
        <row r="218">
          <cell r="C218" t="str">
            <v>99200</v>
          </cell>
        </row>
        <row r="219">
          <cell r="C219" t="str">
            <v>00H00</v>
          </cell>
        </row>
        <row r="220">
          <cell r="C220" t="str">
            <v>01200</v>
          </cell>
        </row>
        <row r="221">
          <cell r="C221" t="str">
            <v>01201</v>
          </cell>
        </row>
        <row r="222">
          <cell r="C222" t="str">
            <v>01502</v>
          </cell>
        </row>
        <row r="223">
          <cell r="C223" t="str">
            <v>01E01</v>
          </cell>
        </row>
        <row r="224">
          <cell r="C224" t="str">
            <v>02501</v>
          </cell>
        </row>
        <row r="225">
          <cell r="C225" t="str">
            <v>02E11</v>
          </cell>
        </row>
        <row r="226">
          <cell r="C226" t="str">
            <v>03H01</v>
          </cell>
        </row>
        <row r="227">
          <cell r="C227" t="str">
            <v>05P41</v>
          </cell>
        </row>
        <row r="228">
          <cell r="C228" t="str">
            <v>08502</v>
          </cell>
        </row>
        <row r="229">
          <cell r="C229" t="str">
            <v>08E00</v>
          </cell>
        </row>
        <row r="230">
          <cell r="C230" t="str">
            <v>09501</v>
          </cell>
        </row>
        <row r="231">
          <cell r="C231" t="str">
            <v>09506</v>
          </cell>
        </row>
        <row r="232">
          <cell r="C232" t="str">
            <v>10A06</v>
          </cell>
        </row>
        <row r="233">
          <cell r="C233" t="str">
            <v>10T00</v>
          </cell>
        </row>
        <row r="234">
          <cell r="C234" t="str">
            <v>10V02</v>
          </cell>
        </row>
        <row r="235">
          <cell r="C235" t="str">
            <v>11A07</v>
          </cell>
        </row>
        <row r="236">
          <cell r="C236" t="str">
            <v>11E00</v>
          </cell>
        </row>
        <row r="237">
          <cell r="C237" t="str">
            <v>12500</v>
          </cell>
        </row>
        <row r="239">
          <cell r="C239" t="str">
            <v>Total All Other Mercury Vehicle Programs</v>
          </cell>
        </row>
        <row r="241">
          <cell r="C241" t="str">
            <v>Total Mercury Programs</v>
          </cell>
        </row>
        <row r="245">
          <cell r="C245" t="str">
            <v>SVT Spending</v>
          </cell>
        </row>
        <row r="248">
          <cell r="C248" t="str">
            <v>Total SVT Spending</v>
          </cell>
        </row>
        <row r="250">
          <cell r="C250" t="str">
            <v>Cross Vehicle Line Programs</v>
          </cell>
        </row>
        <row r="252">
          <cell r="C252" t="str">
            <v>99O20</v>
          </cell>
        </row>
        <row r="253">
          <cell r="C253" t="str">
            <v>00O11</v>
          </cell>
        </row>
        <row r="254">
          <cell r="C254" t="str">
            <v>00O41</v>
          </cell>
        </row>
        <row r="255">
          <cell r="C255" t="str">
            <v>00O43</v>
          </cell>
        </row>
        <row r="256">
          <cell r="C256" t="str">
            <v>01O11</v>
          </cell>
        </row>
        <row r="257">
          <cell r="C257" t="str">
            <v>01O12</v>
          </cell>
        </row>
        <row r="258">
          <cell r="C258" t="str">
            <v>01O16</v>
          </cell>
        </row>
        <row r="259">
          <cell r="C259" t="str">
            <v>01O41</v>
          </cell>
        </row>
        <row r="260">
          <cell r="C260" t="str">
            <v>02O11</v>
          </cell>
        </row>
        <row r="261">
          <cell r="C261" t="str">
            <v>02O20</v>
          </cell>
        </row>
        <row r="262">
          <cell r="C262" t="str">
            <v>02O50</v>
          </cell>
        </row>
        <row r="264">
          <cell r="C264" t="str">
            <v>Total Cross Vehicle Line Programs</v>
          </cell>
        </row>
        <row r="266">
          <cell r="C266" t="str">
            <v>St. Thomas Paint Upgrade</v>
          </cell>
        </row>
        <row r="268">
          <cell r="C268" t="str">
            <v>02E10</v>
          </cell>
        </row>
        <row r="270">
          <cell r="C270" t="str">
            <v>Total St. Thomas Paint Upgrade</v>
          </cell>
        </row>
        <row r="272">
          <cell r="C272" t="str">
            <v>Rouge Heritage Plan</v>
          </cell>
        </row>
        <row r="275">
          <cell r="C275" t="str">
            <v>Total Rouge Heritage Plan</v>
          </cell>
        </row>
        <row r="277">
          <cell r="C277" t="str">
            <v>Environmental Vehicles</v>
          </cell>
        </row>
        <row r="280">
          <cell r="C280" t="str">
            <v>Total Environmental Vehicles</v>
          </cell>
        </row>
        <row r="282">
          <cell r="C282" t="str">
            <v>Fuel Economy</v>
          </cell>
        </row>
        <row r="284">
          <cell r="C284" t="str">
            <v>02A80</v>
          </cell>
        </row>
        <row r="285">
          <cell r="C285" t="str">
            <v>02H10</v>
          </cell>
        </row>
        <row r="286">
          <cell r="C286" t="str">
            <v>02O68</v>
          </cell>
        </row>
        <row r="287">
          <cell r="C287" t="str">
            <v>03O68</v>
          </cell>
        </row>
        <row r="288">
          <cell r="C288" t="str">
            <v>04O68</v>
          </cell>
        </row>
        <row r="289">
          <cell r="C289" t="str">
            <v>05O68</v>
          </cell>
        </row>
        <row r="291">
          <cell r="C291" t="str">
            <v>Total Fuel Economy</v>
          </cell>
        </row>
        <row r="293">
          <cell r="C293" t="str">
            <v>Components Provision</v>
          </cell>
        </row>
        <row r="295">
          <cell r="C295" t="str">
            <v>02Q04</v>
          </cell>
        </row>
        <row r="296">
          <cell r="C296" t="str">
            <v>03Q04</v>
          </cell>
        </row>
        <row r="297">
          <cell r="C297" t="str">
            <v>04Q04</v>
          </cell>
        </row>
        <row r="298">
          <cell r="C298" t="str">
            <v>05Q04</v>
          </cell>
        </row>
        <row r="299">
          <cell r="C299" t="str">
            <v>06Q04</v>
          </cell>
        </row>
        <row r="300">
          <cell r="C300" t="str">
            <v>07Q04</v>
          </cell>
        </row>
        <row r="302">
          <cell r="C302" t="str">
            <v>Total Components Provision</v>
          </cell>
        </row>
        <row r="304">
          <cell r="C304" t="str">
            <v>Cost Reduction/PVT Programs</v>
          </cell>
        </row>
        <row r="306">
          <cell r="C306" t="str">
            <v>98H15</v>
          </cell>
        </row>
        <row r="307">
          <cell r="C307" t="str">
            <v>98H35</v>
          </cell>
        </row>
        <row r="308">
          <cell r="C308" t="str">
            <v>99L35</v>
          </cell>
        </row>
        <row r="309">
          <cell r="C309" t="str">
            <v>00515</v>
          </cell>
        </row>
        <row r="310">
          <cell r="C310" t="str">
            <v>00A15</v>
          </cell>
        </row>
        <row r="311">
          <cell r="C311" t="str">
            <v>00L35</v>
          </cell>
        </row>
        <row r="312">
          <cell r="C312" t="str">
            <v>00U15</v>
          </cell>
        </row>
        <row r="313">
          <cell r="C313" t="str">
            <v>01215</v>
          </cell>
        </row>
        <row r="314">
          <cell r="C314" t="str">
            <v>01515</v>
          </cell>
        </row>
        <row r="315">
          <cell r="C315" t="str">
            <v>01A15</v>
          </cell>
        </row>
        <row r="316">
          <cell r="C316" t="str">
            <v>01B15</v>
          </cell>
        </row>
        <row r="317">
          <cell r="C317" t="str">
            <v>01C15</v>
          </cell>
        </row>
        <row r="318">
          <cell r="C318" t="str">
            <v>01C35</v>
          </cell>
        </row>
        <row r="319">
          <cell r="C319" t="str">
            <v>01E15</v>
          </cell>
        </row>
        <row r="320">
          <cell r="C320" t="str">
            <v>01E35</v>
          </cell>
        </row>
        <row r="321">
          <cell r="C321" t="str">
            <v>01F15</v>
          </cell>
        </row>
        <row r="322">
          <cell r="C322" t="str">
            <v>01H15</v>
          </cell>
        </row>
        <row r="323">
          <cell r="C323" t="str">
            <v>01H35</v>
          </cell>
        </row>
        <row r="324">
          <cell r="C324" t="str">
            <v>01J15</v>
          </cell>
        </row>
        <row r="325">
          <cell r="C325" t="str">
            <v>01U15</v>
          </cell>
        </row>
        <row r="326">
          <cell r="C326" t="str">
            <v>01X35</v>
          </cell>
        </row>
        <row r="327">
          <cell r="C327" t="str">
            <v>02215</v>
          </cell>
        </row>
        <row r="328">
          <cell r="C328" t="str">
            <v>02A15</v>
          </cell>
        </row>
        <row r="329">
          <cell r="C329" t="str">
            <v>02A35</v>
          </cell>
        </row>
        <row r="330">
          <cell r="C330" t="str">
            <v>02C15</v>
          </cell>
        </row>
        <row r="331">
          <cell r="C331" t="str">
            <v>02E15</v>
          </cell>
        </row>
        <row r="332">
          <cell r="C332" t="str">
            <v>02F15</v>
          </cell>
        </row>
        <row r="333">
          <cell r="C333" t="str">
            <v>02F35</v>
          </cell>
        </row>
        <row r="334">
          <cell r="C334" t="str">
            <v>02H15</v>
          </cell>
        </row>
        <row r="335">
          <cell r="C335" t="str">
            <v>02H35</v>
          </cell>
        </row>
        <row r="336">
          <cell r="C336" t="str">
            <v>02I50</v>
          </cell>
        </row>
        <row r="337">
          <cell r="C337" t="str">
            <v>02K15</v>
          </cell>
        </row>
        <row r="338">
          <cell r="C338" t="str">
            <v>02X35</v>
          </cell>
        </row>
        <row r="340">
          <cell r="C340" t="str">
            <v>Total Cost Reduction/PVT Programs</v>
          </cell>
        </row>
        <row r="342">
          <cell r="C342" t="str">
            <v>Quality &amp; Warranty</v>
          </cell>
        </row>
        <row r="344">
          <cell r="C344" t="str">
            <v>98O60</v>
          </cell>
        </row>
        <row r="345">
          <cell r="C345" t="str">
            <v>02O95</v>
          </cell>
        </row>
        <row r="346">
          <cell r="C346" t="str">
            <v>03O41</v>
          </cell>
        </row>
        <row r="347">
          <cell r="C347" t="str">
            <v>03O95</v>
          </cell>
        </row>
        <row r="348">
          <cell r="C348" t="str">
            <v>04O41</v>
          </cell>
        </row>
        <row r="349">
          <cell r="C349" t="str">
            <v>04O95</v>
          </cell>
        </row>
        <row r="350">
          <cell r="C350" t="str">
            <v>05O41</v>
          </cell>
        </row>
        <row r="351">
          <cell r="C351" t="str">
            <v>06O41</v>
          </cell>
        </row>
        <row r="353">
          <cell r="C353" t="str">
            <v>Total Quality &amp; Warranty</v>
          </cell>
        </row>
        <row r="355">
          <cell r="C355" t="str">
            <v>Spirit of Ford Provision</v>
          </cell>
        </row>
        <row r="357">
          <cell r="C357" t="str">
            <v>03O91</v>
          </cell>
        </row>
        <row r="358">
          <cell r="C358" t="str">
            <v>03O92</v>
          </cell>
        </row>
        <row r="359">
          <cell r="C359" t="str">
            <v>04O91</v>
          </cell>
        </row>
        <row r="360">
          <cell r="C360" t="str">
            <v>04O92</v>
          </cell>
        </row>
        <row r="362">
          <cell r="C362" t="str">
            <v>Total Spirit of Ford Provision</v>
          </cell>
        </row>
        <row r="364">
          <cell r="C364" t="str">
            <v>Lincoln/Mercury Future Product Provision</v>
          </cell>
        </row>
        <row r="367">
          <cell r="C367" t="str">
            <v>Total Lincoln/Mercury Future Product Provision</v>
          </cell>
        </row>
        <row r="369">
          <cell r="C369" t="str">
            <v>Brand Strategy Provision</v>
          </cell>
        </row>
        <row r="371">
          <cell r="C371" t="str">
            <v>03O97</v>
          </cell>
        </row>
        <row r="372">
          <cell r="C372" t="str">
            <v>04O96</v>
          </cell>
        </row>
        <row r="373">
          <cell r="C373" t="str">
            <v>04O97</v>
          </cell>
        </row>
        <row r="375">
          <cell r="C375" t="str">
            <v>Total Brand Strategy Provision</v>
          </cell>
        </row>
        <row r="377">
          <cell r="C377" t="str">
            <v>Assembly &amp; Component Capacity</v>
          </cell>
        </row>
        <row r="379">
          <cell r="C379" t="str">
            <v>97Q40</v>
          </cell>
        </row>
        <row r="380">
          <cell r="C380" t="str">
            <v>98Q36</v>
          </cell>
        </row>
        <row r="381">
          <cell r="C381" t="str">
            <v>00Q05</v>
          </cell>
        </row>
        <row r="382">
          <cell r="C382" t="str">
            <v>00Q10</v>
          </cell>
        </row>
        <row r="383">
          <cell r="C383" t="str">
            <v>01520</v>
          </cell>
        </row>
        <row r="384">
          <cell r="C384" t="str">
            <v>01Q05</v>
          </cell>
        </row>
        <row r="385">
          <cell r="C385" t="str">
            <v>01Q06</v>
          </cell>
        </row>
        <row r="386">
          <cell r="C386" t="str">
            <v>01S60</v>
          </cell>
        </row>
        <row r="387">
          <cell r="C387" t="str">
            <v>02505</v>
          </cell>
        </row>
        <row r="388">
          <cell r="C388" t="str">
            <v>AAO70</v>
          </cell>
        </row>
        <row r="390">
          <cell r="C390" t="str">
            <v>Total Assembly &amp; Component Capacity</v>
          </cell>
        </row>
        <row r="392">
          <cell r="C392" t="str">
            <v>Accruals &amp; Other</v>
          </cell>
        </row>
        <row r="394">
          <cell r="C394" t="str">
            <v>AAO20</v>
          </cell>
        </row>
        <row r="395">
          <cell r="C395" t="str">
            <v>AAO73</v>
          </cell>
        </row>
        <row r="396">
          <cell r="C396" t="str">
            <v>AAO75</v>
          </cell>
        </row>
        <row r="398">
          <cell r="C398" t="str">
            <v>Total Accruals &amp; Other</v>
          </cell>
        </row>
        <row r="400">
          <cell r="C400" t="str">
            <v>Efficiencies Under Study - Product</v>
          </cell>
        </row>
        <row r="402">
          <cell r="C402" t="str">
            <v>AAO81</v>
          </cell>
        </row>
        <row r="404">
          <cell r="C404" t="str">
            <v>Total Efficiencies Under Study - Product</v>
          </cell>
        </row>
        <row r="406">
          <cell r="C406" t="str">
            <v>Total Cross Vehicle Programs</v>
          </cell>
        </row>
        <row r="408">
          <cell r="C408" t="str">
            <v>Total Vehicle Programs</v>
          </cell>
        </row>
        <row r="412">
          <cell r="C412" t="str">
            <v>I4/I5 Engine</v>
          </cell>
        </row>
        <row r="415">
          <cell r="C415" t="str">
            <v>Total I4/I5 Engine</v>
          </cell>
        </row>
        <row r="417">
          <cell r="C417" t="str">
            <v>V6 Engines</v>
          </cell>
        </row>
        <row r="419">
          <cell r="C419" t="str">
            <v>99P55</v>
          </cell>
        </row>
        <row r="420">
          <cell r="C420" t="str">
            <v>01P40</v>
          </cell>
        </row>
        <row r="421">
          <cell r="C421" t="str">
            <v>02P66</v>
          </cell>
        </row>
        <row r="422">
          <cell r="C422" t="str">
            <v>02P67</v>
          </cell>
        </row>
        <row r="423">
          <cell r="C423" t="str">
            <v>03P64</v>
          </cell>
        </row>
        <row r="424">
          <cell r="C424" t="str">
            <v>05P04</v>
          </cell>
        </row>
        <row r="425">
          <cell r="C425" t="str">
            <v>05P05</v>
          </cell>
        </row>
        <row r="426">
          <cell r="C426" t="str">
            <v>05P49</v>
          </cell>
        </row>
        <row r="427">
          <cell r="C427" t="str">
            <v>06P40</v>
          </cell>
        </row>
        <row r="428">
          <cell r="C428" t="str">
            <v>07P00</v>
          </cell>
        </row>
        <row r="430">
          <cell r="C430" t="str">
            <v>Total V6 Engines</v>
          </cell>
        </row>
        <row r="432">
          <cell r="C432" t="str">
            <v>4.0L V6</v>
          </cell>
        </row>
        <row r="434">
          <cell r="C434" t="str">
            <v>01P65</v>
          </cell>
        </row>
        <row r="435">
          <cell r="C435" t="str">
            <v>03P03</v>
          </cell>
        </row>
        <row r="437">
          <cell r="C437" t="str">
            <v>Total 4.0L V6</v>
          </cell>
        </row>
        <row r="439">
          <cell r="C439" t="str">
            <v xml:space="preserve">V8/V10 3-Valve Upgrade </v>
          </cell>
        </row>
        <row r="441">
          <cell r="C441" t="str">
            <v>04P54</v>
          </cell>
        </row>
        <row r="442">
          <cell r="C442" t="str">
            <v>05P53</v>
          </cell>
        </row>
        <row r="444">
          <cell r="C444" t="str">
            <v xml:space="preserve">Total V8/V10 3-Valve Upgrade </v>
          </cell>
        </row>
        <row r="446">
          <cell r="C446" t="str">
            <v>V8/V10 - All Other</v>
          </cell>
        </row>
        <row r="448">
          <cell r="C448" t="str">
            <v>97P43</v>
          </cell>
        </row>
        <row r="449">
          <cell r="C449" t="str">
            <v>99P19</v>
          </cell>
        </row>
        <row r="450">
          <cell r="C450" t="str">
            <v>99P54</v>
          </cell>
        </row>
        <row r="451">
          <cell r="C451" t="str">
            <v>00P64</v>
          </cell>
        </row>
        <row r="452">
          <cell r="C452" t="str">
            <v>00P66</v>
          </cell>
        </row>
        <row r="453">
          <cell r="C453" t="str">
            <v>01P30</v>
          </cell>
        </row>
        <row r="454">
          <cell r="C454" t="str">
            <v>01P31</v>
          </cell>
        </row>
        <row r="455">
          <cell r="C455" t="str">
            <v>01P39</v>
          </cell>
        </row>
        <row r="456">
          <cell r="C456" t="str">
            <v>02P16</v>
          </cell>
        </row>
        <row r="457">
          <cell r="C457" t="str">
            <v>03P11</v>
          </cell>
        </row>
        <row r="458">
          <cell r="C458" t="str">
            <v>04P27</v>
          </cell>
        </row>
        <row r="459">
          <cell r="C459" t="str">
            <v>04P28</v>
          </cell>
        </row>
        <row r="460">
          <cell r="C460" t="str">
            <v>06P24</v>
          </cell>
        </row>
        <row r="461">
          <cell r="C461" t="str">
            <v>06P25</v>
          </cell>
        </row>
        <row r="463">
          <cell r="C463" t="str">
            <v>Total V8/V10 - All Other</v>
          </cell>
        </row>
        <row r="465">
          <cell r="C465" t="str">
            <v>CVT Transmission</v>
          </cell>
        </row>
        <row r="468">
          <cell r="C468" t="str">
            <v>Total CVT Transmission</v>
          </cell>
        </row>
        <row r="470">
          <cell r="C470" t="str">
            <v>CD4E Transmission/Batavia</v>
          </cell>
        </row>
        <row r="472">
          <cell r="C472" t="str">
            <v>00P14</v>
          </cell>
        </row>
        <row r="473">
          <cell r="C473" t="str">
            <v>01P13</v>
          </cell>
        </row>
        <row r="474">
          <cell r="C474" t="str">
            <v>01P17</v>
          </cell>
        </row>
        <row r="475">
          <cell r="C475" t="str">
            <v>04P60</v>
          </cell>
        </row>
        <row r="477">
          <cell r="C477" t="str">
            <v>Total CD4E Transmission/Batavia</v>
          </cell>
        </row>
        <row r="479">
          <cell r="C479" t="str">
            <v>AX4N/S Transmission</v>
          </cell>
        </row>
        <row r="481">
          <cell r="C481" t="str">
            <v>00P62</v>
          </cell>
        </row>
        <row r="482">
          <cell r="C482" t="str">
            <v>01P18</v>
          </cell>
        </row>
        <row r="483">
          <cell r="C483" t="str">
            <v>02P63</v>
          </cell>
        </row>
        <row r="485">
          <cell r="C485" t="str">
            <v>Total AX4N/S Transmission</v>
          </cell>
        </row>
        <row r="487">
          <cell r="C487" t="str">
            <v>4R100 &amp; 4R70W/4R75W</v>
          </cell>
        </row>
        <row r="489">
          <cell r="C489" t="str">
            <v>00P80</v>
          </cell>
        </row>
        <row r="490">
          <cell r="C490" t="str">
            <v>02P80</v>
          </cell>
        </row>
        <row r="491">
          <cell r="C491" t="str">
            <v>03P18</v>
          </cell>
        </row>
        <row r="493">
          <cell r="C493" t="str">
            <v>Total 4R100 &amp; 4R70W/4R75W</v>
          </cell>
        </row>
        <row r="495">
          <cell r="C495" t="str">
            <v>5R110W Transmission</v>
          </cell>
        </row>
        <row r="497">
          <cell r="C497" t="str">
            <v>04P14</v>
          </cell>
        </row>
        <row r="499">
          <cell r="C499" t="str">
            <v>Total 5R110W Transmission</v>
          </cell>
        </row>
        <row r="501">
          <cell r="C501" t="str">
            <v>5R55 Transmissions</v>
          </cell>
        </row>
        <row r="503">
          <cell r="C503" t="str">
            <v>01P86</v>
          </cell>
        </row>
        <row r="504">
          <cell r="C504" t="str">
            <v>02P02</v>
          </cell>
        </row>
        <row r="505">
          <cell r="C505" t="str">
            <v>03P24</v>
          </cell>
        </row>
        <row r="506">
          <cell r="C506" t="str">
            <v>04F81</v>
          </cell>
        </row>
        <row r="508">
          <cell r="C508" t="str">
            <v>Total 5R55 Transmissions</v>
          </cell>
        </row>
        <row r="510">
          <cell r="C510" t="str">
            <v>6Rxx Transmission</v>
          </cell>
        </row>
        <row r="512">
          <cell r="C512" t="str">
            <v>05P03</v>
          </cell>
        </row>
        <row r="513">
          <cell r="C513" t="str">
            <v>06P03</v>
          </cell>
        </row>
        <row r="514">
          <cell r="C514" t="str">
            <v>07P03</v>
          </cell>
        </row>
        <row r="515">
          <cell r="C515" t="str">
            <v>08P01</v>
          </cell>
        </row>
        <row r="516">
          <cell r="C516" t="str">
            <v>08P02</v>
          </cell>
        </row>
        <row r="518">
          <cell r="C518" t="str">
            <v>Total 6Rxx Transmission</v>
          </cell>
        </row>
        <row r="520">
          <cell r="C520" t="str">
            <v>Powertrain Customer Satisfaction Program</v>
          </cell>
        </row>
        <row r="522">
          <cell r="C522" t="str">
            <v>02P33</v>
          </cell>
        </row>
        <row r="523">
          <cell r="C523" t="str">
            <v>02P34</v>
          </cell>
        </row>
        <row r="524">
          <cell r="C524" t="str">
            <v>02P36</v>
          </cell>
        </row>
        <row r="525">
          <cell r="C525" t="str">
            <v>02P37</v>
          </cell>
        </row>
        <row r="526">
          <cell r="C526" t="str">
            <v>02P38</v>
          </cell>
        </row>
        <row r="527">
          <cell r="C527" t="str">
            <v>03P34</v>
          </cell>
        </row>
        <row r="528">
          <cell r="C528" t="str">
            <v>03P35</v>
          </cell>
        </row>
        <row r="529">
          <cell r="C529" t="str">
            <v>03P37</v>
          </cell>
        </row>
        <row r="530">
          <cell r="C530" t="str">
            <v>04P35</v>
          </cell>
        </row>
        <row r="531">
          <cell r="C531" t="str">
            <v>04P36</v>
          </cell>
        </row>
        <row r="532">
          <cell r="C532" t="str">
            <v>04P42</v>
          </cell>
        </row>
        <row r="534">
          <cell r="C534" t="str">
            <v>Total Powertrain Customer Satisfaction Program</v>
          </cell>
        </row>
        <row r="536">
          <cell r="C536" t="str">
            <v>PVT/Cost Reductions</v>
          </cell>
        </row>
        <row r="538">
          <cell r="C538" t="str">
            <v>99P15</v>
          </cell>
        </row>
        <row r="539">
          <cell r="C539" t="str">
            <v>00P15</v>
          </cell>
        </row>
        <row r="540">
          <cell r="C540" t="str">
            <v>01P15</v>
          </cell>
        </row>
        <row r="541">
          <cell r="C541" t="str">
            <v>02P15</v>
          </cell>
        </row>
        <row r="543">
          <cell r="C543" t="str">
            <v>Total PVT/Cost Reductions</v>
          </cell>
        </row>
        <row r="545">
          <cell r="C545" t="str">
            <v>Powertrain Capacity</v>
          </cell>
        </row>
        <row r="547">
          <cell r="C547" t="str">
            <v>00P60</v>
          </cell>
        </row>
        <row r="548">
          <cell r="C548" t="str">
            <v>00Q04</v>
          </cell>
        </row>
        <row r="549">
          <cell r="C549" t="str">
            <v>01P29</v>
          </cell>
        </row>
        <row r="550">
          <cell r="C550" t="str">
            <v>02P27</v>
          </cell>
        </row>
        <row r="551">
          <cell r="C551" t="str">
            <v>02P28</v>
          </cell>
        </row>
        <row r="552">
          <cell r="C552" t="str">
            <v>02P29</v>
          </cell>
        </row>
        <row r="554">
          <cell r="C554" t="str">
            <v>Total Powertrain Capacity</v>
          </cell>
        </row>
        <row r="556">
          <cell r="C556" t="str">
            <v>Other Powertrain Programs</v>
          </cell>
        </row>
        <row r="558">
          <cell r="C558" t="str">
            <v>98P86</v>
          </cell>
        </row>
        <row r="559">
          <cell r="C559" t="str">
            <v>99F56</v>
          </cell>
        </row>
        <row r="560">
          <cell r="C560" t="str">
            <v>99F81</v>
          </cell>
        </row>
        <row r="561">
          <cell r="C561" t="str">
            <v>99H15</v>
          </cell>
        </row>
        <row r="562">
          <cell r="C562" t="str">
            <v>99P51</v>
          </cell>
        </row>
        <row r="563">
          <cell r="C563" t="str">
            <v>00S30</v>
          </cell>
        </row>
        <row r="564">
          <cell r="C564" t="str">
            <v>01P07</v>
          </cell>
        </row>
        <row r="565">
          <cell r="C565" t="str">
            <v>02P00</v>
          </cell>
        </row>
        <row r="566">
          <cell r="C566" t="str">
            <v>02P09</v>
          </cell>
        </row>
        <row r="567">
          <cell r="C567" t="str">
            <v>02P50</v>
          </cell>
        </row>
        <row r="568">
          <cell r="C568" t="str">
            <v>03P44</v>
          </cell>
        </row>
        <row r="570">
          <cell r="C570" t="str">
            <v>Total Other Powertrain Programs</v>
          </cell>
        </row>
        <row r="572">
          <cell r="C572" t="str">
            <v>Total Major and Minor Powertrain Programs</v>
          </cell>
        </row>
        <row r="574">
          <cell r="C574" t="str">
            <v>Emissions</v>
          </cell>
        </row>
        <row r="576">
          <cell r="C576" t="str">
            <v>00P04</v>
          </cell>
        </row>
        <row r="577">
          <cell r="C577" t="str">
            <v>02A20</v>
          </cell>
        </row>
        <row r="578">
          <cell r="C578" t="str">
            <v>02P04</v>
          </cell>
        </row>
        <row r="579">
          <cell r="C579" t="str">
            <v>02P51</v>
          </cell>
        </row>
        <row r="580">
          <cell r="C580" t="str">
            <v>03N70</v>
          </cell>
        </row>
        <row r="581">
          <cell r="C581" t="str">
            <v>04N70</v>
          </cell>
        </row>
        <row r="582">
          <cell r="C582" t="str">
            <v>05N70</v>
          </cell>
        </row>
        <row r="583">
          <cell r="C583" t="str">
            <v>07N70</v>
          </cell>
        </row>
        <row r="584">
          <cell r="C584" t="str">
            <v>08N70</v>
          </cell>
        </row>
        <row r="586">
          <cell r="C586" t="str">
            <v>Total Emissions</v>
          </cell>
        </row>
        <row r="588">
          <cell r="C588" t="str">
            <v>Total Powertrain Programs</v>
          </cell>
        </row>
        <row r="590">
          <cell r="C590" t="str">
            <v>TOTAL LINCOLN/MERCURY PRODUCT PROGRAMS</v>
          </cell>
        </row>
        <row r="592">
          <cell r="C592" t="str">
            <v>Non-Product</v>
          </cell>
        </row>
        <row r="593">
          <cell r="C593" t="str">
            <v>Manufacturing</v>
          </cell>
        </row>
        <row r="594">
          <cell r="C594" t="str">
            <v>Process Leadership</v>
          </cell>
        </row>
        <row r="595">
          <cell r="C595" t="str">
            <v>Sales, Purchasing, Quality, &amp; Staffs</v>
          </cell>
        </row>
        <row r="596">
          <cell r="C596" t="str">
            <v>Global Product Development</v>
          </cell>
        </row>
        <row r="597">
          <cell r="C597" t="str">
            <v>Total Non-Product</v>
          </cell>
        </row>
        <row r="599">
          <cell r="C599" t="str">
            <v>TOTAL LINCOLN/MERCURY CAPITAL SPENDING STATUS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車型見通し"/>
      <sheetName val="B車型見通し"/>
      <sheetName val="070NUS"/>
      <sheetName val="ｺｽﾄ見直し依頼"/>
      <sheetName val="割高指摘項目"/>
      <sheetName val="PKT明細比較"/>
      <sheetName val="ラミ４"/>
      <sheetName val="1S査定内容"/>
      <sheetName val="A車型部品明細"/>
      <sheetName val="B車型部品明細"/>
      <sheetName val="型明細"/>
      <sheetName val="型比較"/>
      <sheetName val="現号×今回 (本革)"/>
      <sheetName val="038W本革"/>
      <sheetName val="Sheet1"/>
      <sheetName val="Wenger"/>
      <sheetName val="094W原紙 "/>
      <sheetName val="sum_gtm"/>
      <sheetName val="070N1S"/>
      <sheetName val="６２３Ｔ"/>
      <sheetName val="DATA"/>
      <sheetName val="見積一覧"/>
      <sheetName val="FOOK"/>
      <sheetName val="選択肢"/>
      <sheetName val="Titel"/>
      <sheetName val="Hy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s"/>
      <sheetName val="Wholesales"/>
      <sheetName val="Retails"/>
      <sheetName val="Integrated"/>
      <sheetName val="PF1-to-3 South Africa"/>
      <sheetName val="PF1-to-3 Taiwan"/>
      <sheetName val="PF1-to-3 Reserve"/>
      <sheetName val="2002.PROD.LATEST"/>
      <sheetName val="2002.PF1.WSALE.LATEST"/>
      <sheetName val="2002.RETAIL.LATEST"/>
      <sheetName val="2002.PROD.PRIOR"/>
      <sheetName val="2002.PF1.WSALE.PRIOR"/>
      <sheetName val="2002.RETAIL.PRIOR"/>
      <sheetName val="2002.PROD.BUD"/>
      <sheetName val="2002.PF1.WSALE.BUD"/>
      <sheetName val="2002.RESTOF.WSALE.BUD"/>
      <sheetName val="2002.RESTOF.JCL.LAUNCH"/>
      <sheetName val="2002.RETAIL.BUD"/>
      <sheetName val="2001.PROD.ACT"/>
      <sheetName val="2001.PF1.WSALE.ACT"/>
      <sheetName val="2001.RETAIL.ACT"/>
      <sheetName val="DERIV TRANS PROD"/>
      <sheetName val="MKT TRANS"/>
      <sheetName val="Data Validation"/>
      <sheetName val="2002.SIPS.PROD.BUD"/>
      <sheetName val="2002.SIPS.RETAIL.BUD"/>
      <sheetName val="2001.SIPS.PROD.ACT"/>
      <sheetName val="2001.OTH.WSALE.ACT"/>
      <sheetName val="2001.SIPS.RETAIL.ACT"/>
      <sheetName val="download"/>
      <sheetName val="Sheet1"/>
      <sheetName val="Inbound (Not Done)"/>
      <sheetName val="Cash Flow"/>
      <sheetName val="Attachment 1_US Discovery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1">
          <cell r="A21" t="str">
            <v>WLD</v>
          </cell>
          <cell r="B21" t="str">
            <v>Total World</v>
          </cell>
          <cell r="C21">
            <v>1</v>
          </cell>
        </row>
        <row r="22">
          <cell r="A22" t="str">
            <v>NAM</v>
          </cell>
          <cell r="B22" t="str">
            <v>North America</v>
          </cell>
          <cell r="C22">
            <v>2</v>
          </cell>
        </row>
        <row r="23">
          <cell r="A23" t="str">
            <v>USD</v>
          </cell>
          <cell r="B23" t="str">
            <v>United States</v>
          </cell>
          <cell r="C23">
            <v>3</v>
          </cell>
        </row>
        <row r="24">
          <cell r="A24" t="str">
            <v>CAD</v>
          </cell>
          <cell r="B24" t="str">
            <v>Canada</v>
          </cell>
          <cell r="C24">
            <v>4</v>
          </cell>
        </row>
        <row r="25">
          <cell r="A25" t="str">
            <v>MXP</v>
          </cell>
          <cell r="B25" t="str">
            <v>Mexico</v>
          </cell>
          <cell r="C25">
            <v>5</v>
          </cell>
        </row>
        <row r="26">
          <cell r="A26" t="str">
            <v>EUR</v>
          </cell>
          <cell r="B26" t="str">
            <v>Europe</v>
          </cell>
          <cell r="C26">
            <v>6</v>
          </cell>
        </row>
        <row r="27">
          <cell r="A27" t="str">
            <v>GBP</v>
          </cell>
          <cell r="B27" t="str">
            <v>Britain</v>
          </cell>
          <cell r="C27">
            <v>7</v>
          </cell>
        </row>
        <row r="28">
          <cell r="A28" t="str">
            <v>COV</v>
          </cell>
          <cell r="B28" t="str">
            <v>Continent &amp; Overseas</v>
          </cell>
          <cell r="C28">
            <v>8</v>
          </cell>
        </row>
        <row r="29">
          <cell r="A29" t="str">
            <v>CON</v>
          </cell>
          <cell r="B29" t="str">
            <v>Continent</v>
          </cell>
          <cell r="C29">
            <v>9</v>
          </cell>
        </row>
        <row r="30">
          <cell r="A30" t="str">
            <v>DEM</v>
          </cell>
          <cell r="B30" t="str">
            <v>Germany</v>
          </cell>
          <cell r="C30">
            <v>10</v>
          </cell>
        </row>
        <row r="31">
          <cell r="A31" t="str">
            <v>CXD</v>
          </cell>
          <cell r="B31" t="str">
            <v>Continent excl Germany</v>
          </cell>
          <cell r="C31">
            <v>11</v>
          </cell>
        </row>
        <row r="32">
          <cell r="A32" t="str">
            <v>NEU</v>
          </cell>
          <cell r="B32" t="str">
            <v>Northern Europe</v>
          </cell>
          <cell r="C32">
            <v>12</v>
          </cell>
        </row>
        <row r="33">
          <cell r="A33" t="str">
            <v>ATS</v>
          </cell>
          <cell r="B33" t="str">
            <v>Austria</v>
          </cell>
          <cell r="C33">
            <v>13</v>
          </cell>
        </row>
        <row r="34">
          <cell r="A34" t="str">
            <v>BEF</v>
          </cell>
          <cell r="B34" t="str">
            <v>Belgium</v>
          </cell>
          <cell r="C34">
            <v>14</v>
          </cell>
        </row>
        <row r="35">
          <cell r="A35" t="str">
            <v>DKK</v>
          </cell>
          <cell r="B35" t="str">
            <v>Denmark</v>
          </cell>
          <cell r="C35">
            <v>15</v>
          </cell>
        </row>
        <row r="36">
          <cell r="A36" t="str">
            <v>FIM</v>
          </cell>
          <cell r="B36" t="str">
            <v>Finland</v>
          </cell>
          <cell r="C36">
            <v>16</v>
          </cell>
        </row>
        <row r="37">
          <cell r="A37" t="str">
            <v>NLG</v>
          </cell>
          <cell r="B37" t="str">
            <v>Netherlands</v>
          </cell>
          <cell r="C37">
            <v>17</v>
          </cell>
        </row>
        <row r="38">
          <cell r="A38" t="str">
            <v>NOK</v>
          </cell>
          <cell r="B38" t="str">
            <v>Norway</v>
          </cell>
          <cell r="C38">
            <v>18</v>
          </cell>
        </row>
        <row r="39">
          <cell r="A39" t="str">
            <v>RUR</v>
          </cell>
          <cell r="B39" t="str">
            <v>Russia</v>
          </cell>
          <cell r="C39">
            <v>19</v>
          </cell>
        </row>
        <row r="40">
          <cell r="A40" t="str">
            <v>SEK</v>
          </cell>
          <cell r="B40" t="str">
            <v>Sweden</v>
          </cell>
          <cell r="C40">
            <v>20</v>
          </cell>
        </row>
        <row r="41">
          <cell r="A41" t="str">
            <v>NEI</v>
          </cell>
          <cell r="B41" t="str">
            <v>Northern Europe Importers</v>
          </cell>
          <cell r="C41">
            <v>21</v>
          </cell>
        </row>
        <row r="42">
          <cell r="A42" t="str">
            <v>EEU</v>
          </cell>
          <cell r="B42" t="str">
            <v>Eastern Europe</v>
          </cell>
          <cell r="C42">
            <v>22</v>
          </cell>
        </row>
        <row r="43">
          <cell r="A43" t="str">
            <v>SEU</v>
          </cell>
          <cell r="B43" t="str">
            <v>Southern Europe</v>
          </cell>
          <cell r="C43">
            <v>23</v>
          </cell>
        </row>
        <row r="44">
          <cell r="A44" t="str">
            <v>FRF</v>
          </cell>
          <cell r="B44" t="str">
            <v>France</v>
          </cell>
          <cell r="C44">
            <v>24</v>
          </cell>
        </row>
        <row r="45">
          <cell r="A45" t="str">
            <v>IEP</v>
          </cell>
          <cell r="B45" t="str">
            <v>Ireland</v>
          </cell>
          <cell r="C45">
            <v>25</v>
          </cell>
        </row>
        <row r="46">
          <cell r="A46" t="str">
            <v>ITL</v>
          </cell>
          <cell r="B46" t="str">
            <v>Italy</v>
          </cell>
          <cell r="C46">
            <v>26</v>
          </cell>
        </row>
        <row r="47">
          <cell r="A47" t="str">
            <v>PTE</v>
          </cell>
          <cell r="B47" t="str">
            <v>Portugal</v>
          </cell>
          <cell r="C47">
            <v>27</v>
          </cell>
        </row>
        <row r="48">
          <cell r="A48" t="str">
            <v>ESP</v>
          </cell>
          <cell r="B48" t="str">
            <v>Spain</v>
          </cell>
          <cell r="C48">
            <v>28</v>
          </cell>
        </row>
        <row r="49">
          <cell r="A49" t="str">
            <v>CHF</v>
          </cell>
          <cell r="B49" t="str">
            <v>Switzerland</v>
          </cell>
          <cell r="C49">
            <v>29</v>
          </cell>
        </row>
        <row r="50">
          <cell r="A50" t="str">
            <v>SEI</v>
          </cell>
          <cell r="B50" t="str">
            <v>Southern Europe Importers</v>
          </cell>
          <cell r="C50">
            <v>30</v>
          </cell>
        </row>
        <row r="51">
          <cell r="A51" t="str">
            <v>OVJ</v>
          </cell>
          <cell r="B51" t="str">
            <v>Overseas incl Japan</v>
          </cell>
          <cell r="C51">
            <v>31</v>
          </cell>
        </row>
        <row r="52">
          <cell r="A52" t="str">
            <v>JPY</v>
          </cell>
          <cell r="B52" t="str">
            <v>Japan</v>
          </cell>
          <cell r="C52">
            <v>32</v>
          </cell>
        </row>
        <row r="53">
          <cell r="A53" t="str">
            <v>OXJ</v>
          </cell>
          <cell r="B53" t="str">
            <v>Overseas excl Japan</v>
          </cell>
          <cell r="C53">
            <v>33</v>
          </cell>
        </row>
        <row r="54">
          <cell r="A54" t="str">
            <v>AUD</v>
          </cell>
          <cell r="B54" t="str">
            <v>Australia</v>
          </cell>
          <cell r="C54">
            <v>34</v>
          </cell>
        </row>
        <row r="55">
          <cell r="A55" t="str">
            <v>NZD</v>
          </cell>
          <cell r="B55" t="str">
            <v>New Zealand</v>
          </cell>
          <cell r="C55">
            <v>35</v>
          </cell>
        </row>
        <row r="56">
          <cell r="A56" t="str">
            <v>ZAR</v>
          </cell>
          <cell r="B56" t="str">
            <v>South Africa</v>
          </cell>
          <cell r="C56">
            <v>36</v>
          </cell>
        </row>
        <row r="57">
          <cell r="A57" t="str">
            <v>GUL</v>
          </cell>
          <cell r="B57" t="str">
            <v>Gulf States</v>
          </cell>
          <cell r="C57">
            <v>37</v>
          </cell>
        </row>
        <row r="58">
          <cell r="A58" t="str">
            <v>MEA</v>
          </cell>
          <cell r="B58" t="str">
            <v>Rest of MidEast &amp; Rest of Africa</v>
          </cell>
          <cell r="C58">
            <v>38</v>
          </cell>
        </row>
        <row r="59">
          <cell r="A59" t="str">
            <v>APO</v>
          </cell>
          <cell r="B59" t="str">
            <v>Asia Pacific</v>
          </cell>
          <cell r="C59">
            <v>39</v>
          </cell>
        </row>
        <row r="60">
          <cell r="A60" t="str">
            <v>HKD</v>
          </cell>
          <cell r="B60" t="str">
            <v>Hong Kong</v>
          </cell>
          <cell r="C60">
            <v>40</v>
          </cell>
        </row>
        <row r="61">
          <cell r="A61" t="str">
            <v>KRW</v>
          </cell>
          <cell r="B61" t="str">
            <v>Korea</v>
          </cell>
          <cell r="C61">
            <v>41</v>
          </cell>
        </row>
        <row r="62">
          <cell r="A62" t="str">
            <v>MYR</v>
          </cell>
          <cell r="B62" t="str">
            <v>Malaysia</v>
          </cell>
          <cell r="C62">
            <v>42</v>
          </cell>
        </row>
        <row r="63">
          <cell r="A63" t="str">
            <v>SGD</v>
          </cell>
          <cell r="B63" t="str">
            <v>Singapore</v>
          </cell>
          <cell r="C63">
            <v>43</v>
          </cell>
        </row>
        <row r="64">
          <cell r="A64" t="str">
            <v>TWD</v>
          </cell>
          <cell r="B64" t="str">
            <v>Taiwan</v>
          </cell>
          <cell r="C64">
            <v>44</v>
          </cell>
        </row>
        <row r="65">
          <cell r="A65" t="str">
            <v>THB</v>
          </cell>
          <cell r="B65" t="str">
            <v>Thailand</v>
          </cell>
          <cell r="C65">
            <v>45</v>
          </cell>
        </row>
        <row r="66">
          <cell r="A66" t="str">
            <v>ROA</v>
          </cell>
          <cell r="B66" t="str">
            <v>Rest of Asia Pacific</v>
          </cell>
          <cell r="C66">
            <v>46</v>
          </cell>
        </row>
        <row r="67">
          <cell r="A67" t="str">
            <v>SAM</v>
          </cell>
          <cell r="B67" t="str">
            <v>South America</v>
          </cell>
          <cell r="C67">
            <v>47</v>
          </cell>
        </row>
        <row r="68">
          <cell r="A68" t="str">
            <v>BRL</v>
          </cell>
          <cell r="B68" t="str">
            <v>Brazil</v>
          </cell>
          <cell r="C68">
            <v>48</v>
          </cell>
        </row>
        <row r="69">
          <cell r="A69" t="str">
            <v>ARA</v>
          </cell>
          <cell r="B69" t="str">
            <v>Argentina</v>
          </cell>
          <cell r="C69">
            <v>49</v>
          </cell>
        </row>
        <row r="70">
          <cell r="A70" t="str">
            <v>RAM</v>
          </cell>
          <cell r="B70" t="str">
            <v>Rest of South America</v>
          </cell>
          <cell r="C70">
            <v>50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r1"/>
      <sheetName val="Car2"/>
      <sheetName val="Car3"/>
      <sheetName val="Car4"/>
      <sheetName val="Car5"/>
      <sheetName val="Car6"/>
      <sheetName val="SA_aktue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RAW"/>
      <sheetName val="038W本革"/>
      <sheetName val="画面説明"/>
      <sheetName val="costing"/>
      <sheetName val="Income Stmnt Budg"/>
      <sheetName val="data"/>
      <sheetName val="PRODUCTION"/>
      <sheetName val="CPU"/>
      <sheetName val="FEB99"/>
      <sheetName val="OCT98"/>
      <sheetName val="Sheet1"/>
      <sheetName val="PAIData"/>
      <sheetName val="Result"/>
      <sheetName val="ｽｸﾗｯﾌﾟ@"/>
      <sheetName val="列数"/>
      <sheetName val="ｴｷｽﾄﾗ"/>
      <sheetName val="行数"/>
      <sheetName val="ﾍﾞｰｽ"/>
      <sheetName val="TEMP"/>
      <sheetName val="Lexus Allocation"/>
      <sheetName val="Toyota Allocation"/>
      <sheetName val="Pricing (2nd Hal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perunit"/>
      <sheetName val="sections"/>
      <sheetName val="LCo"/>
      <sheetName val="Selirio"/>
      <sheetName val="ECanada"/>
      <sheetName val="MMendoza"/>
      <sheetName val="LLampano"/>
      <sheetName val="AAntonio"/>
      <sheetName val="NCastalone"/>
      <sheetName val="HMejia"/>
      <sheetName val="All"/>
      <sheetName val="車両仕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EB33-D933-4FF0-8C1D-3995C59CC888}">
  <sheetPr>
    <tabColor theme="4" tint="0.59999389629810485"/>
  </sheetPr>
  <dimension ref="A1:HK446"/>
  <sheetViews>
    <sheetView tabSelected="1" topLeftCell="C10" zoomScale="61" zoomScaleNormal="80" workbookViewId="0">
      <selection activeCell="H19" sqref="H19"/>
    </sheetView>
  </sheetViews>
  <sheetFormatPr defaultColWidth="10.81640625" defaultRowHeight="14.5" x14ac:dyDescent="0.35"/>
  <cols>
    <col min="1" max="2" width="9.453125" customWidth="1"/>
    <col min="4" max="4" width="59.81640625" bestFit="1" customWidth="1"/>
    <col min="5" max="7" width="20" style="95" customWidth="1"/>
    <col min="8" max="9" width="20" customWidth="1"/>
    <col min="10" max="10" width="12.54296875" bestFit="1" customWidth="1"/>
    <col min="11" max="21" width="10.81640625" style="5"/>
  </cols>
  <sheetData>
    <row r="1" spans="1:219" s="2" customFormat="1" ht="20.2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</row>
    <row r="2" spans="1:219" s="2" customFormat="1" ht="20.25" customHeight="1" thickTop="1" x14ac:dyDescent="0.35">
      <c r="A2" s="99"/>
      <c r="B2" s="100"/>
      <c r="C2" s="103" t="s">
        <v>0</v>
      </c>
      <c r="D2" s="104"/>
      <c r="E2" s="104"/>
      <c r="F2" s="104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</row>
    <row r="3" spans="1:219" s="2" customFormat="1" ht="20.25" customHeight="1" thickBot="1" x14ac:dyDescent="0.4">
      <c r="A3" s="101"/>
      <c r="B3" s="102"/>
      <c r="C3" s="103"/>
      <c r="D3" s="104"/>
      <c r="E3" s="104"/>
      <c r="F3" s="104"/>
      <c r="G3" s="3"/>
      <c r="H3" s="3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</row>
    <row r="4" spans="1:219" s="2" customFormat="1" ht="20.25" customHeight="1" thickTop="1" x14ac:dyDescent="0.35">
      <c r="A4" s="1"/>
      <c r="B4" s="1"/>
      <c r="C4" s="1"/>
      <c r="D4" s="1"/>
      <c r="E4" s="1"/>
      <c r="F4" s="1"/>
      <c r="G4" s="1"/>
      <c r="H4" s="1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</row>
    <row r="5" spans="1:219" s="5" customFormat="1" x14ac:dyDescent="0.35">
      <c r="E5" s="6"/>
      <c r="F5" s="6"/>
      <c r="G5" s="6"/>
    </row>
    <row r="6" spans="1:219" s="5" customFormat="1" x14ac:dyDescent="0.35">
      <c r="C6" s="105" t="s">
        <v>1</v>
      </c>
      <c r="D6" s="105"/>
      <c r="E6" s="105"/>
      <c r="F6" s="105"/>
      <c r="G6" s="105"/>
    </row>
    <row r="7" spans="1:219" s="5" customFormat="1" ht="15" thickBot="1" x14ac:dyDescent="0.4">
      <c r="E7" s="6"/>
      <c r="F7" s="6"/>
      <c r="G7" s="6"/>
    </row>
    <row r="8" spans="1:219" ht="15" thickBot="1" x14ac:dyDescent="0.4">
      <c r="A8" s="5"/>
      <c r="B8" s="5"/>
      <c r="C8" s="106" t="s">
        <v>2</v>
      </c>
      <c r="D8" s="107"/>
      <c r="E8" s="107"/>
      <c r="F8" s="107"/>
      <c r="G8" s="107"/>
      <c r="H8" s="108"/>
      <c r="I8" s="5"/>
      <c r="J8" s="7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</row>
    <row r="9" spans="1:219" s="5" customFormat="1" ht="15" thickBot="1" x14ac:dyDescent="0.4">
      <c r="E9" s="6"/>
      <c r="F9" s="6"/>
      <c r="G9" s="6"/>
    </row>
    <row r="10" spans="1:219" ht="15" thickBot="1" x14ac:dyDescent="0.4">
      <c r="A10" s="5"/>
      <c r="B10" s="5"/>
      <c r="C10" s="8" t="s">
        <v>3</v>
      </c>
      <c r="D10" s="9"/>
      <c r="E10" s="10" t="s">
        <v>4</v>
      </c>
      <c r="F10" s="11"/>
      <c r="G10" s="10" t="s">
        <v>4</v>
      </c>
      <c r="H10" s="11"/>
      <c r="I10" s="5"/>
      <c r="J10" s="12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</row>
    <row r="11" spans="1:219" s="5" customFormat="1" ht="15" thickBot="1" x14ac:dyDescent="0.4">
      <c r="E11" s="6"/>
      <c r="F11" s="6"/>
      <c r="G11" s="6"/>
    </row>
    <row r="12" spans="1:219" ht="27.75" customHeight="1" thickBot="1" x14ac:dyDescent="0.4">
      <c r="A12" s="5"/>
      <c r="B12" s="5"/>
      <c r="C12" s="13" t="s">
        <v>5</v>
      </c>
      <c r="D12" s="14" t="s">
        <v>6</v>
      </c>
      <c r="E12" s="15" t="s">
        <v>7</v>
      </c>
      <c r="F12" s="16" t="s">
        <v>8</v>
      </c>
      <c r="G12" s="17" t="s">
        <v>9</v>
      </c>
      <c r="H12" s="13" t="s">
        <v>8</v>
      </c>
      <c r="I12" s="5"/>
      <c r="J12" s="18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</row>
    <row r="13" spans="1:219" x14ac:dyDescent="0.35">
      <c r="A13" s="5"/>
      <c r="B13" s="5"/>
      <c r="C13" s="19">
        <v>1</v>
      </c>
      <c r="D13" s="20" t="s">
        <v>10</v>
      </c>
      <c r="E13" s="21"/>
      <c r="F13" s="22"/>
      <c r="G13" s="23"/>
      <c r="H13" s="24"/>
      <c r="I13" s="5"/>
      <c r="J13" s="2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</row>
    <row r="14" spans="1:219" x14ac:dyDescent="0.35">
      <c r="A14" s="5"/>
      <c r="B14" s="5"/>
      <c r="C14" s="26"/>
      <c r="D14" s="27" t="s">
        <v>11</v>
      </c>
      <c r="E14" s="28"/>
      <c r="F14" s="29"/>
      <c r="G14" s="30"/>
      <c r="H14" s="29">
        <f>F14</f>
        <v>0</v>
      </c>
      <c r="I14" s="5"/>
      <c r="J14" s="31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</row>
    <row r="15" spans="1:219" x14ac:dyDescent="0.35">
      <c r="A15" s="5"/>
      <c r="B15" s="5"/>
      <c r="C15" s="26"/>
      <c r="D15" s="27" t="s">
        <v>12</v>
      </c>
      <c r="E15" s="28"/>
      <c r="F15" s="29"/>
      <c r="G15" s="30"/>
      <c r="H15" s="29">
        <f>F15</f>
        <v>0</v>
      </c>
      <c r="I15" s="5"/>
      <c r="J15" s="31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</row>
    <row r="16" spans="1:219" ht="15" thickBot="1" x14ac:dyDescent="0.4">
      <c r="A16" s="5"/>
      <c r="B16" s="5"/>
      <c r="C16" s="26"/>
      <c r="D16" s="27" t="s">
        <v>13</v>
      </c>
      <c r="E16" s="28"/>
      <c r="F16" s="29"/>
      <c r="G16" s="30"/>
      <c r="H16" s="29">
        <f>F16</f>
        <v>0</v>
      </c>
      <c r="I16" s="5"/>
      <c r="J16" s="32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</row>
    <row r="17" spans="1:219" ht="15" thickBot="1" x14ac:dyDescent="0.4">
      <c r="A17" s="5"/>
      <c r="B17" s="5"/>
      <c r="C17" s="33">
        <v>2</v>
      </c>
      <c r="D17" s="34" t="s">
        <v>14</v>
      </c>
      <c r="E17" s="35">
        <v>0.3</v>
      </c>
      <c r="F17" s="36">
        <f>SUM(F14:F16)*E17</f>
        <v>0</v>
      </c>
      <c r="G17" s="37">
        <v>0</v>
      </c>
      <c r="H17" s="36">
        <f>SUM(H14:H16)*G17</f>
        <v>0</v>
      </c>
      <c r="I17" s="96" t="e">
        <f>(F17-H17)/F17</f>
        <v>#DIV/0!</v>
      </c>
      <c r="J17" s="38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</row>
    <row r="18" spans="1:219" ht="15" thickBot="1" x14ac:dyDescent="0.4">
      <c r="A18" s="5"/>
      <c r="B18" s="5"/>
      <c r="C18" s="39">
        <v>3</v>
      </c>
      <c r="D18" s="34" t="s">
        <v>15</v>
      </c>
      <c r="E18" s="40"/>
      <c r="F18" s="36">
        <f>SUM(F14:F16)+F17</f>
        <v>0</v>
      </c>
      <c r="G18" s="41"/>
      <c r="H18" s="36">
        <f>SUM(H14:H16)+H17</f>
        <v>0</v>
      </c>
      <c r="I18" s="5"/>
      <c r="J18" s="38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</row>
    <row r="19" spans="1:219" ht="15" thickBot="1" x14ac:dyDescent="0.4">
      <c r="A19" s="5"/>
      <c r="B19" s="5"/>
      <c r="C19" s="39">
        <v>4</v>
      </c>
      <c r="D19" s="34" t="s">
        <v>43</v>
      </c>
      <c r="E19" s="42"/>
      <c r="F19" s="36">
        <f>F18</f>
        <v>0</v>
      </c>
      <c r="G19" s="43"/>
      <c r="H19" s="44">
        <f>H18</f>
        <v>0</v>
      </c>
      <c r="I19" s="5"/>
      <c r="J19" s="2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</row>
    <row r="20" spans="1:219" ht="15" thickBot="1" x14ac:dyDescent="0.4">
      <c r="A20" s="5"/>
      <c r="B20" s="5"/>
      <c r="C20" s="39">
        <v>5</v>
      </c>
      <c r="D20" s="45" t="s">
        <v>16</v>
      </c>
      <c r="E20" s="46">
        <v>0.1</v>
      </c>
      <c r="F20" s="36">
        <f>(F19)*E20</f>
        <v>0</v>
      </c>
      <c r="G20" s="46">
        <v>0</v>
      </c>
      <c r="H20" s="36">
        <f>(H19)*G20</f>
        <v>0</v>
      </c>
      <c r="I20" s="96" t="e">
        <f>((F19*E20)-H20)/(F19*E20)</f>
        <v>#DIV/0!</v>
      </c>
      <c r="J20" s="31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</row>
    <row r="21" spans="1:219" ht="15" thickBot="1" x14ac:dyDescent="0.4">
      <c r="A21" s="5"/>
      <c r="B21" s="5"/>
      <c r="C21" s="39">
        <v>6</v>
      </c>
      <c r="D21" s="45" t="s">
        <v>17</v>
      </c>
      <c r="E21" s="46">
        <v>0.1</v>
      </c>
      <c r="F21" s="36">
        <f>((F19+F20)*E21)</f>
        <v>0</v>
      </c>
      <c r="G21" s="46">
        <v>0.1</v>
      </c>
      <c r="H21" s="36">
        <f>((H19+H20)*G21)</f>
        <v>0</v>
      </c>
      <c r="I21" s="5"/>
      <c r="J21" s="31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</row>
    <row r="22" spans="1:219" ht="15" thickBot="1" x14ac:dyDescent="0.4">
      <c r="A22" s="5"/>
      <c r="B22" s="5"/>
      <c r="C22" s="39">
        <v>7</v>
      </c>
      <c r="D22" s="47" t="s">
        <v>18</v>
      </c>
      <c r="E22" s="48"/>
      <c r="F22" s="49">
        <f>F19+F20+F21</f>
        <v>0</v>
      </c>
      <c r="G22" s="50"/>
      <c r="H22" s="49">
        <f>H19+H20+H21</f>
        <v>0</v>
      </c>
      <c r="I22" s="5"/>
      <c r="J22" s="31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</row>
    <row r="23" spans="1:219" ht="15" thickBot="1" x14ac:dyDescent="0.4">
      <c r="A23" s="5"/>
      <c r="B23" s="5"/>
      <c r="C23" s="39">
        <v>8</v>
      </c>
      <c r="D23" s="47" t="s">
        <v>19</v>
      </c>
      <c r="E23" s="51"/>
      <c r="F23" s="49">
        <f>F17+F20+F21</f>
        <v>0</v>
      </c>
      <c r="G23" s="52"/>
      <c r="H23" s="49">
        <f>H17+H20+H21</f>
        <v>0</v>
      </c>
      <c r="I23" s="5"/>
      <c r="J23" s="32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</row>
    <row r="24" spans="1:219" ht="15" thickBot="1" x14ac:dyDescent="0.4">
      <c r="A24" s="5"/>
      <c r="B24" s="5"/>
      <c r="C24" s="109">
        <v>9</v>
      </c>
      <c r="D24" s="53" t="s">
        <v>20</v>
      </c>
      <c r="E24" s="23"/>
      <c r="F24" s="54"/>
      <c r="G24" s="23"/>
      <c r="H24" s="55">
        <f>F24</f>
        <v>0</v>
      </c>
      <c r="I24" s="5"/>
      <c r="J24" s="31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</row>
    <row r="25" spans="1:219" x14ac:dyDescent="0.35">
      <c r="A25" s="5"/>
      <c r="B25" s="5"/>
      <c r="C25" s="110"/>
      <c r="D25" s="56" t="s">
        <v>21</v>
      </c>
      <c r="E25" s="57"/>
      <c r="F25" s="58"/>
      <c r="G25" s="57"/>
      <c r="H25" s="59">
        <f>F25</f>
        <v>0</v>
      </c>
      <c r="I25" s="5"/>
      <c r="J25" s="2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</row>
    <row r="26" spans="1:219" x14ac:dyDescent="0.35">
      <c r="A26" s="5"/>
      <c r="B26" s="5"/>
      <c r="C26" s="110"/>
      <c r="D26" s="56" t="s">
        <v>22</v>
      </c>
      <c r="E26" s="57"/>
      <c r="F26" s="58"/>
      <c r="G26" s="57"/>
      <c r="H26" s="59">
        <f t="shared" ref="H26:H35" si="0">F26</f>
        <v>0</v>
      </c>
      <c r="I26" s="5"/>
      <c r="J26" s="31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</row>
    <row r="27" spans="1:219" ht="15" thickBot="1" x14ac:dyDescent="0.4">
      <c r="A27" s="5"/>
      <c r="B27" s="5"/>
      <c r="C27" s="110"/>
      <c r="D27" s="56" t="s">
        <v>23</v>
      </c>
      <c r="E27" s="57"/>
      <c r="F27" s="58"/>
      <c r="G27" s="57"/>
      <c r="H27" s="59">
        <f t="shared" si="0"/>
        <v>0</v>
      </c>
      <c r="I27" s="5"/>
      <c r="J27" s="32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</row>
    <row r="28" spans="1:219" ht="15" thickBot="1" x14ac:dyDescent="0.4">
      <c r="A28" s="5"/>
      <c r="B28" s="5"/>
      <c r="C28" s="110"/>
      <c r="D28" s="56" t="s">
        <v>24</v>
      </c>
      <c r="E28" s="57"/>
      <c r="F28" s="58"/>
      <c r="G28" s="57"/>
      <c r="H28" s="59">
        <f t="shared" si="0"/>
        <v>0</v>
      </c>
      <c r="I28" s="5"/>
      <c r="J28" s="31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</row>
    <row r="29" spans="1:219" x14ac:dyDescent="0.35">
      <c r="A29" s="5"/>
      <c r="B29" s="5"/>
      <c r="C29" s="110"/>
      <c r="D29" s="56" t="s">
        <v>25</v>
      </c>
      <c r="E29" s="57"/>
      <c r="F29" s="58"/>
      <c r="G29" s="57"/>
      <c r="H29" s="59">
        <f t="shared" si="0"/>
        <v>0</v>
      </c>
      <c r="I29" s="5"/>
      <c r="J29" s="2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</row>
    <row r="30" spans="1:219" x14ac:dyDescent="0.35">
      <c r="A30" s="5"/>
      <c r="B30" s="5"/>
      <c r="C30" s="110"/>
      <c r="D30" s="56" t="s">
        <v>26</v>
      </c>
      <c r="E30" s="57"/>
      <c r="F30" s="58"/>
      <c r="G30" s="57"/>
      <c r="H30" s="59">
        <f t="shared" si="0"/>
        <v>0</v>
      </c>
      <c r="I30" s="5"/>
      <c r="J30" s="31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</row>
    <row r="31" spans="1:219" x14ac:dyDescent="0.35">
      <c r="A31" s="5"/>
      <c r="B31" s="5"/>
      <c r="C31" s="110"/>
      <c r="D31" s="56" t="s">
        <v>27</v>
      </c>
      <c r="E31" s="57"/>
      <c r="F31" s="58"/>
      <c r="G31" s="57"/>
      <c r="H31" s="59">
        <f t="shared" si="0"/>
        <v>0</v>
      </c>
      <c r="I31" s="5"/>
      <c r="J31" s="31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</row>
    <row r="32" spans="1:219" x14ac:dyDescent="0.35">
      <c r="A32" s="5"/>
      <c r="B32" s="5"/>
      <c r="C32" s="110"/>
      <c r="D32" s="56" t="s">
        <v>28</v>
      </c>
      <c r="E32" s="57"/>
      <c r="F32" s="58"/>
      <c r="G32" s="57"/>
      <c r="H32" s="59">
        <f t="shared" si="0"/>
        <v>0</v>
      </c>
      <c r="I32" s="5"/>
      <c r="J32" s="31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</row>
    <row r="33" spans="1:219" ht="15" thickBot="1" x14ac:dyDescent="0.4">
      <c r="A33" s="5"/>
      <c r="B33" s="5"/>
      <c r="C33" s="110"/>
      <c r="D33" s="56" t="s">
        <v>29</v>
      </c>
      <c r="E33" s="57"/>
      <c r="F33" s="58"/>
      <c r="G33" s="57"/>
      <c r="H33" s="59">
        <f t="shared" si="0"/>
        <v>0</v>
      </c>
      <c r="I33" s="5"/>
      <c r="J33" s="32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</row>
    <row r="34" spans="1:219" ht="15" thickBot="1" x14ac:dyDescent="0.4">
      <c r="A34" s="5"/>
      <c r="B34" s="5"/>
      <c r="C34" s="110"/>
      <c r="D34" s="56" t="s">
        <v>30</v>
      </c>
      <c r="E34" s="57"/>
      <c r="F34" s="58"/>
      <c r="G34" s="57"/>
      <c r="H34" s="59">
        <f t="shared" si="0"/>
        <v>0</v>
      </c>
      <c r="I34" s="5"/>
      <c r="J34" s="31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</row>
    <row r="35" spans="1:219" ht="15" thickBot="1" x14ac:dyDescent="0.4">
      <c r="A35" s="5"/>
      <c r="B35" s="5"/>
      <c r="C35" s="110"/>
      <c r="D35" s="56" t="s">
        <v>31</v>
      </c>
      <c r="E35" s="57"/>
      <c r="F35" s="58"/>
      <c r="G35" s="57"/>
      <c r="H35" s="59">
        <f t="shared" si="0"/>
        <v>0</v>
      </c>
      <c r="I35" s="5"/>
      <c r="J35" s="2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</row>
    <row r="36" spans="1:219" ht="15" thickBot="1" x14ac:dyDescent="0.4">
      <c r="A36" s="5"/>
      <c r="B36" s="5"/>
      <c r="C36" s="111"/>
      <c r="D36" s="60" t="s">
        <v>32</v>
      </c>
      <c r="E36" s="40"/>
      <c r="F36" s="36">
        <f>SUM(F24:F35)</f>
        <v>0</v>
      </c>
      <c r="G36" s="40"/>
      <c r="H36" s="36">
        <f>SUM(H24:H35)</f>
        <v>0</v>
      </c>
      <c r="I36" s="5"/>
      <c r="J36" s="31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</row>
    <row r="37" spans="1:219" ht="15" thickBot="1" x14ac:dyDescent="0.4">
      <c r="A37" s="5"/>
      <c r="B37" s="5"/>
      <c r="C37" s="61">
        <v>10</v>
      </c>
      <c r="D37" s="62" t="s">
        <v>33</v>
      </c>
      <c r="E37" s="63"/>
      <c r="F37" s="64">
        <f>F22+F36</f>
        <v>0</v>
      </c>
      <c r="G37" s="63"/>
      <c r="H37" s="65">
        <f>H22+H36</f>
        <v>0</v>
      </c>
      <c r="I37" s="97">
        <f>F37-H37</f>
        <v>0</v>
      </c>
      <c r="J37" s="98" t="e">
        <f>I37/F37</f>
        <v>#DIV/0!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</row>
    <row r="38" spans="1:219" ht="15" thickBot="1" x14ac:dyDescent="0.4">
      <c r="A38" s="5"/>
      <c r="B38" s="5"/>
      <c r="C38" s="66">
        <v>11</v>
      </c>
      <c r="D38" s="67" t="s">
        <v>34</v>
      </c>
      <c r="E38" s="40"/>
      <c r="F38" s="68"/>
      <c r="G38" s="40"/>
      <c r="H38" s="69"/>
      <c r="I38" s="5"/>
      <c r="J38" s="32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</row>
    <row r="39" spans="1:219" ht="15" thickBot="1" x14ac:dyDescent="0.4">
      <c r="A39" s="5"/>
      <c r="B39" s="5"/>
      <c r="C39" s="70">
        <v>12</v>
      </c>
      <c r="D39" s="71" t="s">
        <v>35</v>
      </c>
      <c r="E39" s="72"/>
      <c r="F39" s="36">
        <f>F37-F38</f>
        <v>0</v>
      </c>
      <c r="G39" s="73"/>
      <c r="H39" s="36">
        <f>H37-H38</f>
        <v>0</v>
      </c>
      <c r="I39" s="74"/>
      <c r="J39" s="32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</row>
    <row r="40" spans="1:219" ht="15" thickBot="1" x14ac:dyDescent="0.4">
      <c r="A40" s="5"/>
      <c r="B40" s="5"/>
      <c r="C40" s="5"/>
      <c r="D40" s="5"/>
      <c r="E40" s="6"/>
      <c r="F40" s="6"/>
      <c r="G40" s="6"/>
      <c r="H40" s="5"/>
      <c r="I40" s="5"/>
      <c r="J40" s="38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</row>
    <row r="41" spans="1:219" ht="31.5" customHeight="1" thickBot="1" x14ac:dyDescent="0.4">
      <c r="A41" s="5"/>
      <c r="B41" s="5"/>
      <c r="C41" s="5"/>
      <c r="D41" s="75" t="s">
        <v>19</v>
      </c>
      <c r="E41" s="33" t="s">
        <v>36</v>
      </c>
      <c r="F41" s="76" t="s">
        <v>7</v>
      </c>
      <c r="G41" s="33" t="s">
        <v>36</v>
      </c>
      <c r="H41" s="33" t="s">
        <v>37</v>
      </c>
      <c r="I41" s="77" t="s">
        <v>38</v>
      </c>
      <c r="J41" s="38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</row>
    <row r="42" spans="1:219" ht="15" thickBot="1" x14ac:dyDescent="0.4">
      <c r="A42" s="5"/>
      <c r="B42" s="5"/>
      <c r="C42" s="5"/>
      <c r="D42" s="78" t="s">
        <v>39</v>
      </c>
      <c r="E42" s="79">
        <f>$H$10</f>
        <v>0</v>
      </c>
      <c r="F42" s="80">
        <f>F17*E42</f>
        <v>0</v>
      </c>
      <c r="G42" s="79">
        <f>E42</f>
        <v>0</v>
      </c>
      <c r="H42" s="81">
        <f>H17*G42</f>
        <v>0</v>
      </c>
      <c r="I42" s="82">
        <f>F42-H42</f>
        <v>0</v>
      </c>
      <c r="J42" s="38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</row>
    <row r="43" spans="1:219" ht="15" thickBot="1" x14ac:dyDescent="0.4">
      <c r="A43" s="5"/>
      <c r="B43" s="5"/>
      <c r="C43" s="5"/>
      <c r="D43" s="83" t="s">
        <v>40</v>
      </c>
      <c r="E43" s="84">
        <f t="shared" ref="E43:E44" si="1">$H$10</f>
        <v>0</v>
      </c>
      <c r="F43" s="85">
        <f>F20*E43</f>
        <v>0</v>
      </c>
      <c r="G43" s="84">
        <f t="shared" ref="G43:G44" si="2">E43</f>
        <v>0</v>
      </c>
      <c r="H43" s="85">
        <f>G43*H20</f>
        <v>0</v>
      </c>
      <c r="I43" s="86">
        <f>F43-H43</f>
        <v>0</v>
      </c>
      <c r="J43" s="38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</row>
    <row r="44" spans="1:219" ht="15" thickBot="1" x14ac:dyDescent="0.4">
      <c r="A44" s="5"/>
      <c r="B44" s="5"/>
      <c r="C44" s="5"/>
      <c r="D44" s="87" t="s">
        <v>41</v>
      </c>
      <c r="E44" s="88">
        <f t="shared" si="1"/>
        <v>0</v>
      </c>
      <c r="F44" s="80">
        <f>F21*E44</f>
        <v>0</v>
      </c>
      <c r="G44" s="88">
        <f t="shared" si="2"/>
        <v>0</v>
      </c>
      <c r="H44" s="89">
        <f>G44*H21</f>
        <v>0</v>
      </c>
      <c r="I44" s="90">
        <f>F44-H44</f>
        <v>0</v>
      </c>
      <c r="J44" s="38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</row>
    <row r="45" spans="1:219" ht="15" thickBot="1" x14ac:dyDescent="0.4">
      <c r="A45" s="5"/>
      <c r="B45" s="5"/>
      <c r="C45" s="5"/>
      <c r="D45" s="91"/>
      <c r="E45" s="92" t="s">
        <v>42</v>
      </c>
      <c r="F45" s="93">
        <f>SUM(F42:F44)</f>
        <v>0</v>
      </c>
      <c r="G45" s="94"/>
      <c r="H45" s="93">
        <f>SUM(H42:H44)</f>
        <v>0</v>
      </c>
      <c r="I45" s="93">
        <f>SUM(I42:I44)</f>
        <v>0</v>
      </c>
      <c r="J45" s="38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</row>
    <row r="46" spans="1:219" x14ac:dyDescent="0.35">
      <c r="A46" s="5"/>
      <c r="B46" s="5"/>
      <c r="C46" s="5"/>
      <c r="D46" s="5"/>
      <c r="E46" s="6"/>
      <c r="F46" s="6"/>
      <c r="G46" s="6"/>
      <c r="H46" s="5"/>
      <c r="I46" s="5"/>
      <c r="J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</row>
    <row r="47" spans="1:219" x14ac:dyDescent="0.35">
      <c r="A47" s="5"/>
      <c r="B47" s="5"/>
      <c r="C47" s="5"/>
      <c r="D47" s="5"/>
      <c r="E47" s="6"/>
      <c r="F47" s="6"/>
      <c r="G47" s="6"/>
      <c r="H47" s="5"/>
      <c r="I47" s="5"/>
      <c r="J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</row>
    <row r="48" spans="1:219" x14ac:dyDescent="0.35">
      <c r="A48" s="5"/>
      <c r="B48" s="5"/>
      <c r="C48" s="5"/>
      <c r="D48" s="5"/>
      <c r="E48" s="6"/>
      <c r="F48" s="6"/>
      <c r="G48" s="6"/>
      <c r="H48" s="5"/>
      <c r="I48" s="5"/>
      <c r="J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</row>
    <row r="49" spans="1:219" x14ac:dyDescent="0.35">
      <c r="A49" s="5"/>
      <c r="B49" s="5"/>
      <c r="C49" s="5"/>
      <c r="D49" s="5"/>
      <c r="E49" s="6"/>
      <c r="F49" s="6"/>
      <c r="G49" s="6"/>
      <c r="H49" s="5"/>
      <c r="I49" s="5"/>
      <c r="J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</row>
    <row r="50" spans="1:219" x14ac:dyDescent="0.35">
      <c r="A50" s="5"/>
      <c r="B50" s="5"/>
      <c r="C50" s="5"/>
      <c r="D50" s="5"/>
      <c r="E50" s="6"/>
      <c r="F50" s="6"/>
      <c r="G50" s="6"/>
      <c r="H50" s="5"/>
      <c r="I50" s="5"/>
      <c r="J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</row>
    <row r="51" spans="1:219" x14ac:dyDescent="0.35">
      <c r="A51" s="5"/>
      <c r="B51" s="5"/>
      <c r="C51" s="5"/>
      <c r="D51" s="5"/>
      <c r="E51" s="6"/>
      <c r="F51" s="6"/>
      <c r="G51" s="6"/>
      <c r="H51" s="5"/>
      <c r="I51" s="5"/>
      <c r="J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</row>
    <row r="52" spans="1:219" x14ac:dyDescent="0.35">
      <c r="A52" s="5"/>
      <c r="B52" s="5"/>
      <c r="C52" s="5"/>
      <c r="D52" s="5"/>
      <c r="E52" s="6"/>
      <c r="F52" s="6"/>
      <c r="G52" s="6"/>
      <c r="H52" s="5"/>
      <c r="I52" s="5"/>
      <c r="J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</row>
    <row r="53" spans="1:219" x14ac:dyDescent="0.35">
      <c r="A53" s="5"/>
      <c r="B53" s="5"/>
      <c r="C53" s="5"/>
      <c r="D53" s="5"/>
      <c r="E53" s="6"/>
      <c r="F53" s="6"/>
      <c r="G53" s="6"/>
      <c r="H53" s="5"/>
      <c r="I53" s="5"/>
      <c r="J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</row>
    <row r="54" spans="1:219" x14ac:dyDescent="0.35">
      <c r="A54" s="5"/>
      <c r="B54" s="5"/>
      <c r="C54" s="5"/>
      <c r="D54" s="5"/>
      <c r="E54" s="6"/>
      <c r="F54" s="6"/>
      <c r="G54" s="6"/>
      <c r="H54" s="5"/>
      <c r="I54" s="5"/>
      <c r="J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</row>
    <row r="55" spans="1:219" x14ac:dyDescent="0.35">
      <c r="A55" s="5"/>
      <c r="B55" s="5"/>
      <c r="C55" s="5"/>
      <c r="D55" s="5"/>
      <c r="E55" s="6"/>
      <c r="F55" s="6"/>
      <c r="G55" s="6"/>
      <c r="H55" s="5"/>
      <c r="I55" s="5"/>
      <c r="J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</row>
    <row r="56" spans="1:219" x14ac:dyDescent="0.35">
      <c r="A56" s="5"/>
      <c r="B56" s="5"/>
      <c r="C56" s="5"/>
      <c r="D56" s="5"/>
      <c r="E56" s="6"/>
      <c r="F56" s="6"/>
      <c r="G56" s="6"/>
      <c r="H56" s="5"/>
      <c r="I56" s="5"/>
      <c r="J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</row>
    <row r="57" spans="1:219" x14ac:dyDescent="0.35">
      <c r="A57" s="5"/>
      <c r="B57" s="5"/>
      <c r="C57" s="5"/>
      <c r="D57" s="5"/>
      <c r="E57" s="6"/>
      <c r="F57" s="6"/>
      <c r="G57" s="6"/>
      <c r="H57" s="5"/>
      <c r="I57" s="5"/>
      <c r="J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</row>
    <row r="58" spans="1:219" x14ac:dyDescent="0.35">
      <c r="A58" s="5"/>
      <c r="B58" s="5"/>
      <c r="C58" s="5"/>
      <c r="D58" s="5"/>
      <c r="E58" s="6"/>
      <c r="F58" s="6"/>
      <c r="G58" s="6"/>
      <c r="H58" s="5"/>
      <c r="I58" s="5"/>
      <c r="J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</row>
    <row r="59" spans="1:219" x14ac:dyDescent="0.35">
      <c r="A59" s="5"/>
      <c r="B59" s="5"/>
      <c r="C59" s="5"/>
      <c r="D59" s="5"/>
      <c r="E59" s="6"/>
      <c r="F59" s="6"/>
      <c r="G59" s="6"/>
      <c r="H59" s="5"/>
      <c r="I59" s="5"/>
      <c r="J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</row>
    <row r="60" spans="1:219" x14ac:dyDescent="0.35">
      <c r="A60" s="5"/>
      <c r="B60" s="5"/>
      <c r="C60" s="5"/>
      <c r="D60" s="5"/>
      <c r="E60" s="6"/>
      <c r="F60" s="6"/>
      <c r="G60" s="6"/>
      <c r="H60" s="5"/>
      <c r="I60" s="5"/>
      <c r="J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</row>
    <row r="61" spans="1:219" x14ac:dyDescent="0.35">
      <c r="A61" s="5"/>
      <c r="B61" s="5"/>
      <c r="C61" s="5"/>
      <c r="D61" s="5"/>
      <c r="E61" s="6"/>
      <c r="F61" s="6"/>
      <c r="G61" s="6"/>
      <c r="H61" s="5"/>
      <c r="I61" s="5"/>
      <c r="J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</row>
    <row r="62" spans="1:219" x14ac:dyDescent="0.35">
      <c r="A62" s="5"/>
      <c r="B62" s="5"/>
      <c r="C62" s="5"/>
      <c r="D62" s="5"/>
      <c r="E62" s="6"/>
      <c r="F62" s="6"/>
      <c r="G62" s="6"/>
      <c r="H62" s="5"/>
      <c r="I62" s="5"/>
      <c r="J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</row>
    <row r="63" spans="1:219" x14ac:dyDescent="0.35">
      <c r="A63" s="5"/>
      <c r="B63" s="5"/>
      <c r="C63" s="5"/>
      <c r="D63" s="5"/>
      <c r="E63" s="6"/>
      <c r="F63" s="6"/>
      <c r="G63" s="6"/>
      <c r="H63" s="5"/>
      <c r="I63" s="5"/>
      <c r="J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</row>
    <row r="64" spans="1:219" x14ac:dyDescent="0.35">
      <c r="A64" s="5"/>
      <c r="B64" s="5"/>
      <c r="C64" s="5"/>
      <c r="D64" s="5"/>
      <c r="E64" s="6"/>
      <c r="F64" s="6"/>
      <c r="G64" s="6"/>
      <c r="H64" s="5"/>
      <c r="I64" s="5"/>
      <c r="J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</row>
    <row r="65" spans="1:219" x14ac:dyDescent="0.35">
      <c r="A65" s="5"/>
      <c r="B65" s="5"/>
      <c r="C65" s="5"/>
      <c r="D65" s="5"/>
      <c r="E65" s="6"/>
      <c r="F65" s="6"/>
      <c r="G65" s="6"/>
      <c r="H65" s="5"/>
      <c r="I65" s="5"/>
      <c r="J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</row>
    <row r="66" spans="1:219" x14ac:dyDescent="0.35">
      <c r="A66" s="5"/>
      <c r="B66" s="5"/>
      <c r="C66" s="5"/>
      <c r="D66" s="5"/>
      <c r="E66" s="6"/>
      <c r="F66" s="6"/>
      <c r="G66" s="6"/>
      <c r="H66" s="5"/>
      <c r="I66" s="5"/>
      <c r="J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</row>
    <row r="67" spans="1:219" x14ac:dyDescent="0.35">
      <c r="A67" s="5"/>
      <c r="B67" s="5"/>
      <c r="C67" s="5"/>
      <c r="D67" s="5"/>
      <c r="E67" s="6"/>
      <c r="F67" s="6"/>
      <c r="G67" s="6"/>
      <c r="H67" s="5"/>
      <c r="I67" s="5"/>
      <c r="J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</row>
    <row r="68" spans="1:219" x14ac:dyDescent="0.35">
      <c r="A68" s="5"/>
      <c r="B68" s="5"/>
      <c r="C68" s="5"/>
      <c r="D68" s="5"/>
      <c r="E68" s="6"/>
      <c r="F68" s="6"/>
      <c r="G68" s="6"/>
      <c r="H68" s="5"/>
      <c r="I68" s="5"/>
      <c r="J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</row>
    <row r="69" spans="1:219" x14ac:dyDescent="0.35">
      <c r="A69" s="5"/>
      <c r="B69" s="5"/>
      <c r="C69" s="5"/>
      <c r="D69" s="5"/>
      <c r="E69" s="6"/>
      <c r="F69" s="6"/>
      <c r="G69" s="6"/>
      <c r="H69" s="5"/>
      <c r="I69" s="5"/>
      <c r="J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</row>
    <row r="70" spans="1:219" x14ac:dyDescent="0.35">
      <c r="A70" s="5"/>
      <c r="B70" s="5"/>
      <c r="C70" s="5"/>
      <c r="D70" s="5"/>
      <c r="E70" s="6"/>
      <c r="F70" s="6"/>
      <c r="G70" s="6"/>
      <c r="H70" s="5"/>
      <c r="I70" s="5"/>
      <c r="J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</row>
    <row r="71" spans="1:219" x14ac:dyDescent="0.35">
      <c r="A71" s="5"/>
      <c r="B71" s="5"/>
      <c r="C71" s="5"/>
      <c r="D71" s="5"/>
      <c r="E71" s="6"/>
      <c r="F71" s="6"/>
      <c r="G71" s="6"/>
      <c r="H71" s="5"/>
      <c r="I71" s="5"/>
      <c r="J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</row>
    <row r="72" spans="1:219" x14ac:dyDescent="0.35">
      <c r="A72" s="5"/>
      <c r="B72" s="5"/>
      <c r="C72" s="5"/>
      <c r="D72" s="5"/>
      <c r="E72" s="6"/>
      <c r="F72" s="6"/>
      <c r="G72" s="6"/>
      <c r="H72" s="5"/>
      <c r="I72" s="5"/>
      <c r="J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</row>
    <row r="73" spans="1:219" x14ac:dyDescent="0.35">
      <c r="A73" s="5"/>
      <c r="B73" s="5"/>
      <c r="C73" s="5"/>
      <c r="D73" s="5"/>
      <c r="E73" s="6"/>
      <c r="F73" s="6"/>
      <c r="G73" s="6"/>
      <c r="H73" s="5"/>
      <c r="I73" s="5"/>
      <c r="J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</row>
    <row r="74" spans="1:219" x14ac:dyDescent="0.35">
      <c r="A74" s="5"/>
      <c r="B74" s="5"/>
      <c r="C74" s="5"/>
      <c r="D74" s="5"/>
      <c r="E74" s="6"/>
      <c r="F74" s="6"/>
      <c r="G74" s="6"/>
      <c r="H74" s="5"/>
      <c r="I74" s="5"/>
      <c r="J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</row>
    <row r="75" spans="1:219" x14ac:dyDescent="0.35">
      <c r="A75" s="5"/>
      <c r="B75" s="5"/>
      <c r="C75" s="5"/>
      <c r="D75" s="5"/>
      <c r="E75" s="6"/>
      <c r="F75" s="6"/>
      <c r="G75" s="6"/>
      <c r="H75" s="5"/>
      <c r="I75" s="5"/>
      <c r="J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</row>
    <row r="76" spans="1:219" x14ac:dyDescent="0.35">
      <c r="A76" s="5"/>
      <c r="B76" s="5"/>
      <c r="C76" s="5"/>
      <c r="D76" s="5"/>
      <c r="E76" s="6"/>
      <c r="F76" s="6"/>
      <c r="G76" s="6"/>
      <c r="H76" s="5"/>
      <c r="I76" s="5"/>
      <c r="J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</row>
    <row r="77" spans="1:219" x14ac:dyDescent="0.35">
      <c r="A77" s="5"/>
      <c r="B77" s="5"/>
      <c r="C77" s="5"/>
      <c r="D77" s="5"/>
      <c r="E77" s="6"/>
      <c r="F77" s="6"/>
      <c r="G77" s="6"/>
      <c r="H77" s="5"/>
      <c r="I77" s="5"/>
      <c r="J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</row>
    <row r="78" spans="1:219" x14ac:dyDescent="0.35">
      <c r="A78" s="5"/>
      <c r="B78" s="5"/>
      <c r="C78" s="5"/>
      <c r="D78" s="5"/>
      <c r="E78" s="6"/>
      <c r="F78" s="6"/>
      <c r="G78" s="6"/>
      <c r="H78" s="5"/>
      <c r="I78" s="5"/>
      <c r="J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</row>
    <row r="79" spans="1:219" x14ac:dyDescent="0.35">
      <c r="A79" s="5"/>
      <c r="B79" s="5"/>
      <c r="C79" s="5"/>
      <c r="D79" s="5"/>
      <c r="E79" s="6"/>
      <c r="F79" s="6"/>
      <c r="G79" s="6"/>
      <c r="H79" s="5"/>
      <c r="I79" s="5"/>
      <c r="J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</row>
    <row r="80" spans="1:219" x14ac:dyDescent="0.35">
      <c r="A80" s="5"/>
      <c r="B80" s="5"/>
      <c r="C80" s="5"/>
      <c r="D80" s="5"/>
      <c r="E80" s="6"/>
      <c r="F80" s="6"/>
      <c r="G80" s="6"/>
      <c r="H80" s="5"/>
      <c r="I80" s="5"/>
      <c r="J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</row>
    <row r="81" spans="1:219" x14ac:dyDescent="0.35">
      <c r="A81" s="5"/>
      <c r="B81" s="5"/>
      <c r="C81" s="5"/>
      <c r="D81" s="5"/>
      <c r="E81" s="6"/>
      <c r="F81" s="6"/>
      <c r="G81" s="6"/>
      <c r="H81" s="5"/>
      <c r="I81" s="5"/>
      <c r="J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</row>
    <row r="82" spans="1:219" x14ac:dyDescent="0.35">
      <c r="A82" s="5"/>
      <c r="B82" s="5"/>
      <c r="C82" s="5"/>
      <c r="D82" s="5"/>
      <c r="E82" s="6"/>
      <c r="F82" s="6"/>
      <c r="G82" s="6"/>
      <c r="H82" s="5"/>
      <c r="I82" s="5"/>
      <c r="J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</row>
    <row r="83" spans="1:219" x14ac:dyDescent="0.35">
      <c r="A83" s="5"/>
      <c r="B83" s="5"/>
      <c r="C83" s="5"/>
      <c r="D83" s="5"/>
      <c r="E83" s="6"/>
      <c r="F83" s="6"/>
      <c r="G83" s="6"/>
      <c r="H83" s="5"/>
      <c r="I83" s="5"/>
      <c r="J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</row>
    <row r="84" spans="1:219" x14ac:dyDescent="0.35">
      <c r="A84" s="5"/>
      <c r="B84" s="5"/>
      <c r="C84" s="5"/>
      <c r="D84" s="5"/>
      <c r="E84" s="6"/>
      <c r="F84" s="6"/>
      <c r="G84" s="6"/>
      <c r="H84" s="5"/>
      <c r="I84" s="5"/>
      <c r="J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</row>
    <row r="85" spans="1:219" x14ac:dyDescent="0.35">
      <c r="A85" s="5"/>
      <c r="B85" s="5"/>
      <c r="C85" s="5"/>
      <c r="D85" s="5"/>
      <c r="E85" s="6"/>
      <c r="F85" s="6"/>
      <c r="G85" s="6"/>
      <c r="H85" s="5"/>
      <c r="I85" s="5"/>
      <c r="J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</row>
    <row r="86" spans="1:219" x14ac:dyDescent="0.35">
      <c r="A86" s="5"/>
      <c r="B86" s="5"/>
      <c r="C86" s="5"/>
      <c r="D86" s="5"/>
      <c r="E86" s="6"/>
      <c r="F86" s="6"/>
      <c r="G86" s="6"/>
      <c r="H86" s="5"/>
      <c r="I86" s="5"/>
      <c r="J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</row>
    <row r="87" spans="1:219" x14ac:dyDescent="0.35">
      <c r="A87" s="5"/>
      <c r="B87" s="5"/>
      <c r="C87" s="5"/>
      <c r="D87" s="5"/>
      <c r="E87" s="6"/>
      <c r="F87" s="6"/>
      <c r="G87" s="6"/>
      <c r="H87" s="5"/>
      <c r="I87" s="5"/>
      <c r="J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</row>
    <row r="88" spans="1:219" x14ac:dyDescent="0.35">
      <c r="A88" s="5"/>
      <c r="B88" s="5"/>
      <c r="C88" s="5"/>
      <c r="D88" s="5"/>
      <c r="E88" s="6"/>
      <c r="F88" s="6"/>
      <c r="G88" s="6"/>
      <c r="H88" s="5"/>
      <c r="I88" s="5"/>
      <c r="J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</row>
    <row r="89" spans="1:219" x14ac:dyDescent="0.35">
      <c r="A89" s="5"/>
      <c r="B89" s="5"/>
      <c r="C89" s="5"/>
      <c r="D89" s="5"/>
      <c r="E89" s="6"/>
      <c r="F89" s="6"/>
      <c r="G89" s="6"/>
      <c r="H89" s="5"/>
      <c r="I89" s="5"/>
      <c r="J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</row>
    <row r="90" spans="1:219" x14ac:dyDescent="0.35">
      <c r="A90" s="5"/>
      <c r="B90" s="5"/>
      <c r="C90" s="5"/>
      <c r="D90" s="5"/>
      <c r="E90" s="6"/>
      <c r="F90" s="6"/>
      <c r="G90" s="6"/>
      <c r="H90" s="5"/>
      <c r="I90" s="5"/>
      <c r="J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</row>
    <row r="91" spans="1:219" x14ac:dyDescent="0.35">
      <c r="A91" s="5"/>
      <c r="B91" s="5"/>
      <c r="C91" s="5"/>
      <c r="D91" s="5"/>
      <c r="E91" s="6"/>
      <c r="F91" s="6"/>
      <c r="G91" s="6"/>
      <c r="H91" s="5"/>
      <c r="I91" s="5"/>
      <c r="J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</row>
    <row r="92" spans="1:219" x14ac:dyDescent="0.35">
      <c r="A92" s="5"/>
      <c r="B92" s="5"/>
      <c r="C92" s="5"/>
      <c r="D92" s="5"/>
      <c r="E92" s="6"/>
      <c r="F92" s="6"/>
      <c r="G92" s="6"/>
      <c r="H92" s="5"/>
      <c r="I92" s="5"/>
      <c r="J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</row>
    <row r="93" spans="1:219" x14ac:dyDescent="0.35">
      <c r="A93" s="5"/>
      <c r="B93" s="5"/>
      <c r="C93" s="5"/>
      <c r="D93" s="5"/>
      <c r="E93" s="6"/>
      <c r="F93" s="6"/>
      <c r="G93" s="6"/>
      <c r="H93" s="5"/>
      <c r="I93" s="5"/>
      <c r="J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</row>
    <row r="94" spans="1:219" x14ac:dyDescent="0.35">
      <c r="A94" s="5"/>
      <c r="B94" s="5"/>
      <c r="C94" s="5"/>
      <c r="D94" s="5"/>
      <c r="E94" s="6"/>
      <c r="F94" s="6"/>
      <c r="G94" s="6"/>
      <c r="H94" s="5"/>
      <c r="I94" s="5"/>
      <c r="J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</row>
    <row r="95" spans="1:219" x14ac:dyDescent="0.35">
      <c r="A95" s="5"/>
      <c r="B95" s="5"/>
      <c r="C95" s="5"/>
      <c r="D95" s="5"/>
      <c r="E95" s="6"/>
      <c r="F95" s="6"/>
      <c r="G95" s="6"/>
      <c r="H95" s="5"/>
      <c r="I95" s="5"/>
      <c r="J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</row>
    <row r="96" spans="1:219" x14ac:dyDescent="0.35">
      <c r="A96" s="5"/>
      <c r="B96" s="5"/>
      <c r="C96" s="5"/>
      <c r="D96" s="5"/>
      <c r="E96" s="6"/>
      <c r="F96" s="6"/>
      <c r="G96" s="6"/>
      <c r="H96" s="5"/>
      <c r="I96" s="5"/>
      <c r="J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</row>
    <row r="97" spans="1:219" x14ac:dyDescent="0.35">
      <c r="A97" s="5"/>
      <c r="B97" s="5"/>
      <c r="C97" s="5"/>
      <c r="D97" s="5"/>
      <c r="E97" s="6"/>
      <c r="F97" s="6"/>
      <c r="G97" s="6"/>
      <c r="H97" s="5"/>
      <c r="I97" s="5"/>
      <c r="J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</row>
    <row r="98" spans="1:219" x14ac:dyDescent="0.35">
      <c r="A98" s="5"/>
      <c r="B98" s="5"/>
      <c r="C98" s="5"/>
      <c r="D98" s="5"/>
      <c r="E98" s="6"/>
      <c r="F98" s="6"/>
      <c r="G98" s="6"/>
      <c r="H98" s="5"/>
      <c r="I98" s="5"/>
      <c r="J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</row>
    <row r="99" spans="1:219" x14ac:dyDescent="0.35">
      <c r="A99" s="5"/>
      <c r="B99" s="5"/>
      <c r="C99" s="5"/>
      <c r="D99" s="5"/>
      <c r="E99" s="6"/>
      <c r="F99" s="6"/>
      <c r="G99" s="6"/>
      <c r="H99" s="5"/>
      <c r="I99" s="5"/>
      <c r="J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</row>
    <row r="100" spans="1:219" x14ac:dyDescent="0.35">
      <c r="A100" s="5"/>
      <c r="B100" s="5"/>
      <c r="C100" s="5"/>
      <c r="D100" s="5"/>
      <c r="E100" s="6"/>
      <c r="F100" s="6"/>
      <c r="G100" s="6"/>
      <c r="H100" s="5"/>
      <c r="I100" s="5"/>
      <c r="J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</row>
    <row r="101" spans="1:219" x14ac:dyDescent="0.35">
      <c r="A101" s="5"/>
      <c r="B101" s="5"/>
      <c r="C101" s="5"/>
      <c r="D101" s="5"/>
      <c r="E101" s="6"/>
      <c r="F101" s="6"/>
      <c r="G101" s="6"/>
      <c r="H101" s="5"/>
      <c r="I101" s="5"/>
      <c r="J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</row>
    <row r="102" spans="1:219" x14ac:dyDescent="0.35">
      <c r="A102" s="5"/>
      <c r="B102" s="5"/>
      <c r="C102" s="5"/>
      <c r="D102" s="5"/>
      <c r="E102" s="6"/>
      <c r="F102" s="6"/>
      <c r="G102" s="6"/>
      <c r="H102" s="5"/>
      <c r="I102" s="5"/>
      <c r="J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</row>
    <row r="103" spans="1:219" x14ac:dyDescent="0.35">
      <c r="A103" s="5"/>
      <c r="B103" s="5"/>
      <c r="C103" s="5"/>
      <c r="D103" s="5"/>
      <c r="E103" s="6"/>
      <c r="F103" s="6"/>
      <c r="G103" s="6"/>
      <c r="H103" s="5"/>
      <c r="I103" s="5"/>
      <c r="J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</row>
    <row r="104" spans="1:219" x14ac:dyDescent="0.35">
      <c r="A104" s="5"/>
      <c r="B104" s="5"/>
      <c r="C104" s="5"/>
      <c r="D104" s="5"/>
      <c r="E104" s="6"/>
      <c r="F104" s="6"/>
      <c r="G104" s="6"/>
      <c r="H104" s="5"/>
      <c r="I104" s="5"/>
      <c r="J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</row>
    <row r="105" spans="1:219" x14ac:dyDescent="0.35">
      <c r="A105" s="5"/>
      <c r="B105" s="5"/>
      <c r="C105" s="5"/>
      <c r="D105" s="5"/>
      <c r="E105" s="6"/>
      <c r="F105" s="6"/>
      <c r="G105" s="6"/>
      <c r="H105" s="5"/>
      <c r="I105" s="5"/>
      <c r="J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</row>
    <row r="106" spans="1:219" x14ac:dyDescent="0.35">
      <c r="A106" s="5"/>
      <c r="B106" s="5"/>
      <c r="C106" s="5"/>
      <c r="D106" s="5"/>
      <c r="E106" s="6"/>
      <c r="F106" s="6"/>
      <c r="G106" s="6"/>
      <c r="H106" s="5"/>
      <c r="I106" s="5"/>
      <c r="J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</row>
    <row r="107" spans="1:219" x14ac:dyDescent="0.35">
      <c r="A107" s="5"/>
      <c r="B107" s="5"/>
      <c r="C107" s="5"/>
      <c r="D107" s="5"/>
      <c r="E107" s="6"/>
      <c r="F107" s="6"/>
      <c r="G107" s="6"/>
      <c r="H107" s="5"/>
      <c r="I107" s="5"/>
      <c r="J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</row>
    <row r="108" spans="1:219" x14ac:dyDescent="0.35">
      <c r="A108" s="5"/>
      <c r="B108" s="5"/>
      <c r="C108" s="5"/>
      <c r="D108" s="5"/>
      <c r="E108" s="6"/>
      <c r="F108" s="6"/>
      <c r="G108" s="6"/>
      <c r="H108" s="5"/>
      <c r="I108" s="5"/>
      <c r="J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</row>
    <row r="109" spans="1:219" x14ac:dyDescent="0.35">
      <c r="A109" s="5"/>
      <c r="B109" s="5"/>
      <c r="C109" s="5"/>
      <c r="D109" s="5"/>
      <c r="E109" s="6"/>
      <c r="F109" s="6"/>
      <c r="G109" s="6"/>
      <c r="H109" s="5"/>
      <c r="I109" s="5"/>
      <c r="J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</row>
    <row r="110" spans="1:219" x14ac:dyDescent="0.35">
      <c r="A110" s="5"/>
      <c r="B110" s="5"/>
      <c r="C110" s="5"/>
      <c r="D110" s="5"/>
      <c r="E110" s="6"/>
      <c r="F110" s="6"/>
      <c r="G110" s="6"/>
      <c r="H110" s="5"/>
      <c r="I110" s="5"/>
      <c r="J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</row>
    <row r="111" spans="1:219" x14ac:dyDescent="0.35">
      <c r="A111" s="5"/>
      <c r="B111" s="5"/>
      <c r="C111" s="5"/>
      <c r="D111" s="5"/>
      <c r="E111" s="6"/>
      <c r="F111" s="6"/>
      <c r="G111" s="6"/>
      <c r="H111" s="5"/>
      <c r="I111" s="5"/>
      <c r="J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</row>
    <row r="112" spans="1:219" x14ac:dyDescent="0.35">
      <c r="A112" s="5"/>
      <c r="B112" s="5"/>
      <c r="C112" s="5"/>
      <c r="D112" s="5"/>
      <c r="E112" s="6"/>
      <c r="F112" s="6"/>
      <c r="G112" s="6"/>
      <c r="H112" s="5"/>
      <c r="I112" s="5"/>
      <c r="J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</row>
    <row r="113" spans="1:219" x14ac:dyDescent="0.35">
      <c r="A113" s="5"/>
      <c r="B113" s="5"/>
      <c r="C113" s="5"/>
      <c r="D113" s="5"/>
      <c r="E113" s="6"/>
      <c r="F113" s="6"/>
      <c r="G113" s="6"/>
      <c r="H113" s="5"/>
      <c r="I113" s="5"/>
      <c r="J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</row>
    <row r="114" spans="1:219" x14ac:dyDescent="0.35">
      <c r="A114" s="5"/>
      <c r="B114" s="5"/>
      <c r="C114" s="5"/>
      <c r="D114" s="5"/>
      <c r="E114" s="6"/>
      <c r="F114" s="6"/>
      <c r="G114" s="6"/>
      <c r="H114" s="5"/>
      <c r="I114" s="5"/>
      <c r="J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</row>
    <row r="115" spans="1:219" x14ac:dyDescent="0.35">
      <c r="A115" s="5"/>
      <c r="B115" s="5"/>
      <c r="C115" s="5"/>
      <c r="D115" s="5"/>
      <c r="E115" s="6"/>
      <c r="F115" s="6"/>
      <c r="G115" s="6"/>
      <c r="H115" s="5"/>
      <c r="I115" s="5"/>
      <c r="J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</row>
    <row r="116" spans="1:219" x14ac:dyDescent="0.35">
      <c r="A116" s="5"/>
      <c r="B116" s="5"/>
      <c r="C116" s="5"/>
      <c r="D116" s="5"/>
      <c r="E116" s="6"/>
      <c r="F116" s="6"/>
      <c r="G116" s="6"/>
      <c r="H116" s="5"/>
      <c r="I116" s="5"/>
      <c r="J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</row>
    <row r="117" spans="1:219" x14ac:dyDescent="0.35">
      <c r="A117" s="5"/>
      <c r="B117" s="5"/>
      <c r="C117" s="5"/>
      <c r="D117" s="5"/>
      <c r="E117" s="6"/>
      <c r="F117" s="6"/>
      <c r="G117" s="6"/>
      <c r="H117" s="5"/>
      <c r="I117" s="5"/>
      <c r="J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</row>
    <row r="118" spans="1:219" x14ac:dyDescent="0.35">
      <c r="A118" s="5"/>
      <c r="B118" s="5"/>
      <c r="C118" s="5"/>
      <c r="D118" s="5"/>
      <c r="E118" s="6"/>
      <c r="F118" s="6"/>
      <c r="G118" s="6"/>
      <c r="H118" s="5"/>
      <c r="I118" s="5"/>
      <c r="J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</row>
    <row r="119" spans="1:219" x14ac:dyDescent="0.35">
      <c r="A119" s="5"/>
      <c r="B119" s="5"/>
      <c r="C119" s="5"/>
      <c r="D119" s="5"/>
      <c r="E119" s="6"/>
      <c r="F119" s="6"/>
      <c r="G119" s="6"/>
      <c r="H119" s="5"/>
      <c r="I119" s="5"/>
      <c r="J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</row>
    <row r="120" spans="1:219" x14ac:dyDescent="0.35">
      <c r="A120" s="5"/>
      <c r="B120" s="5"/>
      <c r="C120" s="5"/>
      <c r="D120" s="5"/>
      <c r="E120" s="6"/>
      <c r="F120" s="6"/>
      <c r="G120" s="6"/>
      <c r="H120" s="5"/>
      <c r="I120" s="5"/>
      <c r="J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</row>
    <row r="121" spans="1:219" x14ac:dyDescent="0.35">
      <c r="A121" s="5"/>
      <c r="B121" s="5"/>
      <c r="C121" s="5"/>
      <c r="D121" s="5"/>
      <c r="E121" s="6"/>
      <c r="F121" s="6"/>
      <c r="G121" s="6"/>
      <c r="H121" s="5"/>
      <c r="I121" s="5"/>
      <c r="J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</row>
    <row r="122" spans="1:219" x14ac:dyDescent="0.35">
      <c r="A122" s="5"/>
      <c r="B122" s="5"/>
      <c r="C122" s="5"/>
      <c r="D122" s="5"/>
      <c r="E122" s="6"/>
      <c r="F122" s="6"/>
      <c r="G122" s="6"/>
      <c r="H122" s="5"/>
      <c r="I122" s="5"/>
      <c r="J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</row>
    <row r="123" spans="1:219" x14ac:dyDescent="0.35">
      <c r="A123" s="5"/>
      <c r="B123" s="5"/>
      <c r="C123" s="5"/>
      <c r="D123" s="5"/>
      <c r="E123" s="6"/>
      <c r="F123" s="6"/>
      <c r="G123" s="6"/>
      <c r="H123" s="5"/>
      <c r="I123" s="5"/>
      <c r="J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</row>
    <row r="124" spans="1:219" x14ac:dyDescent="0.35">
      <c r="A124" s="5"/>
      <c r="B124" s="5"/>
      <c r="C124" s="5"/>
      <c r="D124" s="5"/>
      <c r="E124" s="6"/>
      <c r="F124" s="6"/>
      <c r="G124" s="6"/>
      <c r="H124" s="5"/>
      <c r="I124" s="5"/>
      <c r="J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</row>
    <row r="125" spans="1:219" x14ac:dyDescent="0.35">
      <c r="A125" s="5"/>
      <c r="B125" s="5"/>
      <c r="C125" s="5"/>
      <c r="D125" s="5"/>
      <c r="E125" s="6"/>
      <c r="F125" s="6"/>
      <c r="G125" s="6"/>
      <c r="H125" s="5"/>
      <c r="I125" s="5"/>
      <c r="J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</row>
    <row r="126" spans="1:219" x14ac:dyDescent="0.35">
      <c r="A126" s="5"/>
      <c r="B126" s="5"/>
      <c r="C126" s="5"/>
      <c r="D126" s="5"/>
      <c r="E126" s="6"/>
      <c r="F126" s="6"/>
      <c r="G126" s="6"/>
      <c r="H126" s="5"/>
      <c r="I126" s="5"/>
      <c r="J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</row>
    <row r="127" spans="1:219" x14ac:dyDescent="0.35">
      <c r="A127" s="5"/>
      <c r="B127" s="5"/>
      <c r="C127" s="5"/>
      <c r="D127" s="5"/>
      <c r="E127" s="6"/>
      <c r="F127" s="6"/>
      <c r="G127" s="6"/>
      <c r="H127" s="5"/>
      <c r="I127" s="5"/>
      <c r="J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</row>
    <row r="128" spans="1:219" x14ac:dyDescent="0.35">
      <c r="A128" s="5"/>
      <c r="B128" s="5"/>
      <c r="C128" s="5"/>
      <c r="D128" s="5"/>
      <c r="E128" s="6"/>
      <c r="F128" s="6"/>
      <c r="G128" s="6"/>
      <c r="H128" s="5"/>
      <c r="I128" s="5"/>
      <c r="J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</row>
    <row r="129" spans="1:219" x14ac:dyDescent="0.35">
      <c r="A129" s="5"/>
      <c r="B129" s="5"/>
      <c r="C129" s="5"/>
      <c r="D129" s="5"/>
      <c r="E129" s="6"/>
      <c r="F129" s="6"/>
      <c r="G129" s="6"/>
      <c r="H129" s="5"/>
      <c r="I129" s="5"/>
      <c r="J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</row>
    <row r="130" spans="1:219" x14ac:dyDescent="0.35">
      <c r="A130" s="5"/>
      <c r="B130" s="5"/>
      <c r="C130" s="5"/>
      <c r="D130" s="5"/>
      <c r="E130" s="6"/>
      <c r="F130" s="6"/>
      <c r="G130" s="6"/>
      <c r="H130" s="5"/>
      <c r="I130" s="5"/>
      <c r="J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</row>
    <row r="131" spans="1:219" x14ac:dyDescent="0.35">
      <c r="A131" s="5"/>
      <c r="B131" s="5"/>
      <c r="C131" s="5"/>
      <c r="D131" s="5"/>
      <c r="E131" s="6"/>
      <c r="F131" s="6"/>
      <c r="G131" s="6"/>
      <c r="H131" s="5"/>
      <c r="I131" s="5"/>
      <c r="J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</row>
    <row r="132" spans="1:219" x14ac:dyDescent="0.35">
      <c r="A132" s="5"/>
      <c r="B132" s="5"/>
      <c r="C132" s="5"/>
      <c r="D132" s="5"/>
      <c r="E132" s="6"/>
      <c r="F132" s="6"/>
      <c r="G132" s="6"/>
      <c r="H132" s="5"/>
      <c r="I132" s="5"/>
      <c r="J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</row>
    <row r="133" spans="1:219" x14ac:dyDescent="0.35">
      <c r="A133" s="5"/>
      <c r="B133" s="5"/>
      <c r="C133" s="5"/>
      <c r="D133" s="5"/>
      <c r="E133" s="6"/>
      <c r="F133" s="6"/>
      <c r="G133" s="6"/>
      <c r="H133" s="5"/>
      <c r="I133" s="5"/>
      <c r="J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</row>
    <row r="134" spans="1:219" x14ac:dyDescent="0.35">
      <c r="A134" s="5"/>
      <c r="B134" s="5"/>
      <c r="C134" s="5"/>
      <c r="D134" s="5"/>
      <c r="E134" s="6"/>
      <c r="F134" s="6"/>
      <c r="G134" s="6"/>
      <c r="H134" s="5"/>
      <c r="I134" s="5"/>
      <c r="J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</row>
    <row r="135" spans="1:219" x14ac:dyDescent="0.35">
      <c r="A135" s="5"/>
      <c r="B135" s="5"/>
      <c r="C135" s="5"/>
      <c r="D135" s="5"/>
      <c r="E135" s="6"/>
      <c r="F135" s="6"/>
      <c r="G135" s="6"/>
      <c r="H135" s="5"/>
      <c r="I135" s="5"/>
      <c r="J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</row>
    <row r="136" spans="1:219" x14ac:dyDescent="0.35">
      <c r="A136" s="5"/>
      <c r="B136" s="5"/>
      <c r="C136" s="5"/>
      <c r="D136" s="5"/>
      <c r="E136" s="6"/>
      <c r="F136" s="6"/>
      <c r="G136" s="6"/>
      <c r="H136" s="5"/>
      <c r="I136" s="5"/>
      <c r="J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</row>
    <row r="137" spans="1:219" x14ac:dyDescent="0.35">
      <c r="A137" s="5"/>
      <c r="B137" s="5"/>
      <c r="C137" s="5"/>
      <c r="D137" s="5"/>
      <c r="E137" s="6"/>
      <c r="F137" s="6"/>
      <c r="G137" s="6"/>
      <c r="H137" s="5"/>
      <c r="I137" s="5"/>
      <c r="J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</row>
    <row r="138" spans="1:219" x14ac:dyDescent="0.35">
      <c r="A138" s="5"/>
      <c r="B138" s="5"/>
      <c r="C138" s="5"/>
      <c r="D138" s="5"/>
      <c r="E138" s="6"/>
      <c r="F138" s="6"/>
      <c r="G138" s="6"/>
      <c r="H138" s="5"/>
      <c r="I138" s="5"/>
      <c r="J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</row>
    <row r="139" spans="1:219" x14ac:dyDescent="0.35">
      <c r="A139" s="5"/>
      <c r="B139" s="5"/>
      <c r="C139" s="5"/>
      <c r="D139" s="5"/>
      <c r="E139" s="6"/>
      <c r="F139" s="6"/>
      <c r="G139" s="6"/>
      <c r="H139" s="5"/>
      <c r="I139" s="5"/>
      <c r="J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</row>
    <row r="140" spans="1:219" x14ac:dyDescent="0.35">
      <c r="A140" s="5"/>
      <c r="B140" s="5"/>
      <c r="C140" s="5"/>
      <c r="D140" s="5"/>
      <c r="E140" s="6"/>
      <c r="F140" s="6"/>
      <c r="G140" s="6"/>
      <c r="H140" s="5"/>
      <c r="I140" s="5"/>
      <c r="J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</row>
    <row r="141" spans="1:219" x14ac:dyDescent="0.35">
      <c r="A141" s="5"/>
      <c r="B141" s="5"/>
      <c r="C141" s="5"/>
      <c r="D141" s="5"/>
      <c r="E141" s="6"/>
      <c r="F141" s="6"/>
      <c r="G141" s="6"/>
      <c r="H141" s="5"/>
      <c r="I141" s="5"/>
      <c r="J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</row>
    <row r="142" spans="1:219" x14ac:dyDescent="0.35">
      <c r="A142" s="5"/>
      <c r="B142" s="5"/>
      <c r="C142" s="5"/>
      <c r="D142" s="5"/>
      <c r="E142" s="6"/>
      <c r="F142" s="6"/>
      <c r="G142" s="6"/>
      <c r="H142" s="5"/>
      <c r="I142" s="5"/>
      <c r="J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</row>
    <row r="143" spans="1:219" x14ac:dyDescent="0.35">
      <c r="A143" s="5"/>
      <c r="B143" s="5"/>
      <c r="C143" s="5"/>
      <c r="D143" s="5"/>
      <c r="E143" s="6"/>
      <c r="F143" s="6"/>
      <c r="G143" s="6"/>
      <c r="H143" s="5"/>
      <c r="I143" s="5"/>
      <c r="J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</row>
    <row r="144" spans="1:219" x14ac:dyDescent="0.35">
      <c r="A144" s="5"/>
      <c r="B144" s="5"/>
      <c r="C144" s="5"/>
      <c r="D144" s="5"/>
      <c r="E144" s="6"/>
      <c r="F144" s="6"/>
      <c r="G144" s="6"/>
      <c r="H144" s="5"/>
      <c r="I144" s="5"/>
      <c r="J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</row>
    <row r="145" spans="1:219" x14ac:dyDescent="0.35">
      <c r="A145" s="5"/>
      <c r="B145" s="5"/>
      <c r="C145" s="5"/>
      <c r="D145" s="5"/>
      <c r="E145" s="6"/>
      <c r="F145" s="6"/>
      <c r="G145" s="6"/>
      <c r="H145" s="5"/>
      <c r="I145" s="5"/>
      <c r="J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</row>
    <row r="146" spans="1:219" x14ac:dyDescent="0.35">
      <c r="A146" s="5"/>
      <c r="B146" s="5"/>
      <c r="C146" s="5"/>
      <c r="D146" s="5"/>
      <c r="E146" s="6"/>
      <c r="F146" s="6"/>
      <c r="G146" s="6"/>
      <c r="H146" s="5"/>
      <c r="I146" s="5"/>
      <c r="J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</row>
    <row r="147" spans="1:219" x14ac:dyDescent="0.35">
      <c r="A147" s="5"/>
      <c r="B147" s="5"/>
      <c r="C147" s="5"/>
      <c r="D147" s="5"/>
      <c r="E147" s="6"/>
      <c r="F147" s="6"/>
      <c r="G147" s="6"/>
      <c r="H147" s="5"/>
      <c r="I147" s="5"/>
      <c r="J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</row>
    <row r="148" spans="1:219" x14ac:dyDescent="0.35">
      <c r="A148" s="5"/>
      <c r="B148" s="5"/>
      <c r="C148" s="5"/>
      <c r="D148" s="5"/>
      <c r="E148" s="6"/>
      <c r="F148" s="6"/>
      <c r="G148" s="6"/>
      <c r="H148" s="5"/>
      <c r="I148" s="5"/>
      <c r="J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</row>
    <row r="149" spans="1:219" x14ac:dyDescent="0.35">
      <c r="A149" s="5"/>
      <c r="B149" s="5"/>
      <c r="C149" s="5"/>
      <c r="D149" s="5"/>
      <c r="E149" s="6"/>
      <c r="F149" s="6"/>
      <c r="G149" s="6"/>
      <c r="H149" s="5"/>
      <c r="I149" s="5"/>
      <c r="J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</row>
    <row r="150" spans="1:219" x14ac:dyDescent="0.35">
      <c r="A150" s="5"/>
      <c r="B150" s="5"/>
      <c r="C150" s="5"/>
      <c r="D150" s="5"/>
      <c r="E150" s="6"/>
      <c r="F150" s="6"/>
      <c r="G150" s="6"/>
      <c r="H150" s="5"/>
      <c r="I150" s="5"/>
      <c r="J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</row>
    <row r="151" spans="1:219" x14ac:dyDescent="0.35">
      <c r="A151" s="5"/>
      <c r="B151" s="5"/>
      <c r="C151" s="5"/>
      <c r="D151" s="5"/>
      <c r="E151" s="6"/>
      <c r="F151" s="6"/>
      <c r="G151" s="6"/>
      <c r="H151" s="5"/>
      <c r="I151" s="5"/>
      <c r="J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</row>
    <row r="152" spans="1:219" x14ac:dyDescent="0.35">
      <c r="A152" s="5"/>
      <c r="B152" s="5"/>
      <c r="C152" s="5"/>
      <c r="D152" s="5"/>
      <c r="E152" s="6"/>
      <c r="F152" s="6"/>
      <c r="G152" s="6"/>
      <c r="H152" s="5"/>
      <c r="I152" s="5"/>
      <c r="J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</row>
    <row r="153" spans="1:219" x14ac:dyDescent="0.35">
      <c r="A153" s="5"/>
      <c r="B153" s="5"/>
      <c r="C153" s="5"/>
      <c r="D153" s="5"/>
      <c r="E153" s="6"/>
      <c r="F153" s="6"/>
      <c r="G153" s="6"/>
      <c r="H153" s="5"/>
      <c r="I153" s="5"/>
      <c r="J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</row>
    <row r="154" spans="1:219" x14ac:dyDescent="0.35">
      <c r="A154" s="5"/>
      <c r="B154" s="5"/>
      <c r="C154" s="5"/>
      <c r="D154" s="5"/>
      <c r="E154" s="6"/>
      <c r="F154" s="6"/>
      <c r="G154" s="6"/>
      <c r="H154" s="5"/>
      <c r="I154" s="5"/>
      <c r="J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</row>
    <row r="155" spans="1:219" x14ac:dyDescent="0.35">
      <c r="A155" s="5"/>
      <c r="B155" s="5"/>
      <c r="C155" s="5"/>
      <c r="D155" s="5"/>
      <c r="E155" s="6"/>
      <c r="F155" s="6"/>
      <c r="G155" s="6"/>
      <c r="H155" s="5"/>
      <c r="I155" s="5"/>
      <c r="J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</row>
    <row r="156" spans="1:219" x14ac:dyDescent="0.35">
      <c r="A156" s="5"/>
      <c r="B156" s="5"/>
      <c r="C156" s="5"/>
      <c r="D156" s="5"/>
      <c r="E156" s="6"/>
      <c r="F156" s="6"/>
      <c r="G156" s="6"/>
      <c r="H156" s="5"/>
      <c r="I156" s="5"/>
      <c r="J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</row>
    <row r="157" spans="1:219" x14ac:dyDescent="0.35">
      <c r="A157" s="5"/>
      <c r="B157" s="5"/>
      <c r="C157" s="5"/>
      <c r="D157" s="5"/>
      <c r="E157" s="6"/>
      <c r="F157" s="6"/>
      <c r="G157" s="6"/>
      <c r="H157" s="5"/>
      <c r="I157" s="5"/>
      <c r="J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</row>
    <row r="158" spans="1:219" x14ac:dyDescent="0.35">
      <c r="A158" s="5"/>
      <c r="B158" s="5"/>
      <c r="C158" s="5"/>
      <c r="D158" s="5"/>
      <c r="E158" s="6"/>
      <c r="F158" s="6"/>
      <c r="G158" s="6"/>
      <c r="H158" s="5"/>
      <c r="I158" s="5"/>
      <c r="J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</row>
    <row r="159" spans="1:219" x14ac:dyDescent="0.35">
      <c r="A159" s="5"/>
      <c r="B159" s="5"/>
      <c r="C159" s="5"/>
      <c r="D159" s="5"/>
      <c r="E159" s="6"/>
      <c r="F159" s="6"/>
      <c r="G159" s="6"/>
      <c r="H159" s="5"/>
      <c r="I159" s="5"/>
      <c r="J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</row>
    <row r="160" spans="1:219" x14ac:dyDescent="0.35">
      <c r="A160" s="5"/>
      <c r="B160" s="5"/>
      <c r="C160" s="5"/>
      <c r="D160" s="5"/>
      <c r="E160" s="6"/>
      <c r="F160" s="6"/>
      <c r="G160" s="6"/>
      <c r="H160" s="5"/>
      <c r="I160" s="5"/>
      <c r="J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</row>
    <row r="161" spans="1:219" x14ac:dyDescent="0.35">
      <c r="A161" s="5"/>
      <c r="B161" s="5"/>
      <c r="C161" s="5"/>
      <c r="D161" s="5"/>
      <c r="E161" s="6"/>
      <c r="F161" s="6"/>
      <c r="G161" s="6"/>
      <c r="H161" s="5"/>
      <c r="I161" s="5"/>
      <c r="J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</row>
    <row r="162" spans="1:219" x14ac:dyDescent="0.35">
      <c r="A162" s="5"/>
      <c r="B162" s="5"/>
      <c r="C162" s="5"/>
      <c r="D162" s="5"/>
      <c r="E162" s="6"/>
      <c r="F162" s="6"/>
      <c r="G162" s="6"/>
      <c r="H162" s="5"/>
      <c r="I162" s="5"/>
      <c r="J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</row>
    <row r="163" spans="1:219" x14ac:dyDescent="0.35">
      <c r="A163" s="5"/>
      <c r="B163" s="5"/>
      <c r="C163" s="5"/>
      <c r="D163" s="5"/>
      <c r="E163" s="6"/>
      <c r="F163" s="6"/>
      <c r="G163" s="6"/>
      <c r="H163" s="5"/>
      <c r="I163" s="5"/>
      <c r="J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</row>
    <row r="164" spans="1:219" x14ac:dyDescent="0.35">
      <c r="A164" s="5"/>
      <c r="B164" s="5"/>
      <c r="C164" s="5"/>
      <c r="D164" s="5"/>
      <c r="E164" s="6"/>
      <c r="F164" s="6"/>
      <c r="G164" s="6"/>
      <c r="H164" s="5"/>
      <c r="I164" s="5"/>
      <c r="J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</row>
    <row r="165" spans="1:219" x14ac:dyDescent="0.35">
      <c r="A165" s="5"/>
      <c r="B165" s="5"/>
      <c r="C165" s="5"/>
      <c r="D165" s="5"/>
      <c r="E165" s="6"/>
      <c r="F165" s="6"/>
      <c r="G165" s="6"/>
      <c r="H165" s="5"/>
      <c r="I165" s="5"/>
      <c r="J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</row>
    <row r="166" spans="1:219" x14ac:dyDescent="0.35">
      <c r="A166" s="5"/>
      <c r="B166" s="5"/>
      <c r="C166" s="5"/>
      <c r="D166" s="5"/>
      <c r="E166" s="6"/>
      <c r="F166" s="6"/>
      <c r="G166" s="6"/>
      <c r="H166" s="5"/>
      <c r="I166" s="5"/>
      <c r="J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</row>
    <row r="167" spans="1:219" x14ac:dyDescent="0.35">
      <c r="A167" s="5"/>
      <c r="B167" s="5"/>
      <c r="C167" s="5"/>
      <c r="D167" s="5"/>
      <c r="E167" s="6"/>
      <c r="F167" s="6"/>
      <c r="G167" s="6"/>
      <c r="H167" s="5"/>
      <c r="I167" s="5"/>
      <c r="J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</row>
    <row r="168" spans="1:219" x14ac:dyDescent="0.35">
      <c r="A168" s="5"/>
      <c r="B168" s="5"/>
      <c r="C168" s="5"/>
      <c r="D168" s="5"/>
      <c r="E168" s="6"/>
      <c r="F168" s="6"/>
      <c r="G168" s="6"/>
      <c r="H168" s="5"/>
      <c r="I168" s="5"/>
      <c r="J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</row>
    <row r="169" spans="1:219" x14ac:dyDescent="0.35">
      <c r="A169" s="5"/>
      <c r="B169" s="5"/>
      <c r="C169" s="5"/>
      <c r="D169" s="5"/>
      <c r="E169" s="6"/>
      <c r="F169" s="6"/>
      <c r="G169" s="6"/>
      <c r="H169" s="5"/>
      <c r="I169" s="5"/>
      <c r="J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</row>
    <row r="170" spans="1:219" x14ac:dyDescent="0.35">
      <c r="A170" s="5"/>
      <c r="B170" s="5"/>
      <c r="C170" s="5"/>
      <c r="D170" s="5"/>
      <c r="E170" s="6"/>
      <c r="F170" s="6"/>
      <c r="G170" s="6"/>
      <c r="H170" s="5"/>
      <c r="I170" s="5"/>
      <c r="J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</row>
    <row r="171" spans="1:219" x14ac:dyDescent="0.35">
      <c r="A171" s="5"/>
      <c r="B171" s="5"/>
      <c r="C171" s="5"/>
      <c r="D171" s="5"/>
      <c r="E171" s="6"/>
      <c r="F171" s="6"/>
      <c r="G171" s="6"/>
      <c r="H171" s="5"/>
      <c r="I171" s="5"/>
      <c r="J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</row>
    <row r="172" spans="1:219" x14ac:dyDescent="0.35">
      <c r="A172" s="5"/>
      <c r="B172" s="5"/>
      <c r="C172" s="5"/>
      <c r="D172" s="5"/>
      <c r="E172" s="6"/>
      <c r="F172" s="6"/>
      <c r="G172" s="6"/>
      <c r="H172" s="5"/>
      <c r="I172" s="5"/>
      <c r="J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</row>
    <row r="173" spans="1:219" x14ac:dyDescent="0.35">
      <c r="A173" s="5"/>
      <c r="B173" s="5"/>
      <c r="C173" s="5"/>
      <c r="D173" s="5"/>
      <c r="E173" s="6"/>
      <c r="F173" s="6"/>
      <c r="G173" s="6"/>
      <c r="H173" s="5"/>
      <c r="I173" s="5"/>
      <c r="J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</row>
    <row r="174" spans="1:219" x14ac:dyDescent="0.35">
      <c r="A174" s="5"/>
      <c r="B174" s="5"/>
      <c r="C174" s="5"/>
      <c r="D174" s="5"/>
      <c r="E174" s="6"/>
      <c r="F174" s="6"/>
      <c r="G174" s="6"/>
      <c r="H174" s="5"/>
      <c r="I174" s="5"/>
      <c r="J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</row>
    <row r="175" spans="1:219" x14ac:dyDescent="0.35">
      <c r="A175" s="5"/>
      <c r="B175" s="5"/>
      <c r="C175" s="5"/>
      <c r="D175" s="5"/>
      <c r="E175" s="6"/>
      <c r="F175" s="6"/>
      <c r="G175" s="6"/>
      <c r="H175" s="5"/>
      <c r="I175" s="5"/>
      <c r="J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</row>
    <row r="176" spans="1:219" x14ac:dyDescent="0.35">
      <c r="A176" s="5"/>
      <c r="B176" s="5"/>
      <c r="C176" s="5"/>
      <c r="D176" s="5"/>
      <c r="E176" s="6"/>
      <c r="F176" s="6"/>
      <c r="G176" s="6"/>
      <c r="H176" s="5"/>
      <c r="I176" s="5"/>
      <c r="J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</row>
    <row r="177" spans="1:219" x14ac:dyDescent="0.35">
      <c r="A177" s="5"/>
      <c r="B177" s="5"/>
      <c r="C177" s="5"/>
      <c r="D177" s="5"/>
      <c r="E177" s="6"/>
      <c r="F177" s="6"/>
      <c r="G177" s="6"/>
      <c r="H177" s="5"/>
      <c r="I177" s="5"/>
      <c r="J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</row>
    <row r="178" spans="1:219" x14ac:dyDescent="0.35">
      <c r="A178" s="5"/>
      <c r="B178" s="5"/>
      <c r="C178" s="5"/>
      <c r="D178" s="5"/>
      <c r="E178" s="6"/>
      <c r="F178" s="6"/>
      <c r="G178" s="6"/>
      <c r="H178" s="5"/>
      <c r="I178" s="5"/>
      <c r="J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</row>
    <row r="179" spans="1:219" x14ac:dyDescent="0.35">
      <c r="A179" s="5"/>
      <c r="B179" s="5"/>
      <c r="C179" s="5"/>
      <c r="D179" s="5"/>
      <c r="E179" s="6"/>
      <c r="F179" s="6"/>
      <c r="G179" s="6"/>
      <c r="H179" s="5"/>
      <c r="I179" s="5"/>
      <c r="J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</row>
    <row r="180" spans="1:219" x14ac:dyDescent="0.35">
      <c r="A180" s="5"/>
      <c r="B180" s="5"/>
      <c r="C180" s="5"/>
      <c r="D180" s="5"/>
      <c r="E180" s="6"/>
      <c r="F180" s="6"/>
      <c r="G180" s="6"/>
      <c r="H180" s="5"/>
      <c r="I180" s="5"/>
      <c r="J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</row>
    <row r="181" spans="1:219" x14ac:dyDescent="0.35">
      <c r="A181" s="5"/>
      <c r="B181" s="5"/>
      <c r="C181" s="5"/>
      <c r="D181" s="5"/>
      <c r="E181" s="6"/>
      <c r="F181" s="6"/>
      <c r="G181" s="6"/>
      <c r="H181" s="5"/>
      <c r="I181" s="5"/>
      <c r="J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</row>
    <row r="182" spans="1:219" x14ac:dyDescent="0.35">
      <c r="A182" s="5"/>
      <c r="B182" s="5"/>
      <c r="C182" s="5"/>
      <c r="D182" s="5"/>
      <c r="E182" s="6"/>
      <c r="F182" s="6"/>
      <c r="G182" s="6"/>
      <c r="H182" s="5"/>
      <c r="I182" s="5"/>
      <c r="J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</row>
    <row r="183" spans="1:219" x14ac:dyDescent="0.35">
      <c r="A183" s="5"/>
      <c r="B183" s="5"/>
      <c r="C183" s="5"/>
      <c r="D183" s="5"/>
      <c r="E183" s="6"/>
      <c r="F183" s="6"/>
      <c r="G183" s="6"/>
      <c r="H183" s="5"/>
      <c r="I183" s="5"/>
      <c r="J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</row>
    <row r="184" spans="1:219" x14ac:dyDescent="0.35">
      <c r="A184" s="5"/>
      <c r="B184" s="5"/>
      <c r="C184" s="5"/>
      <c r="D184" s="5"/>
      <c r="E184" s="6"/>
      <c r="F184" s="6"/>
      <c r="G184" s="6"/>
      <c r="H184" s="5"/>
      <c r="I184" s="5"/>
      <c r="J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</row>
    <row r="185" spans="1:219" x14ac:dyDescent="0.35">
      <c r="A185" s="5"/>
      <c r="B185" s="5"/>
      <c r="C185" s="5"/>
      <c r="D185" s="5"/>
      <c r="E185" s="6"/>
      <c r="F185" s="6"/>
      <c r="G185" s="6"/>
      <c r="H185" s="5"/>
      <c r="I185" s="5"/>
      <c r="J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</row>
    <row r="186" spans="1:219" x14ac:dyDescent="0.35">
      <c r="A186" s="5"/>
      <c r="B186" s="5"/>
      <c r="C186" s="5"/>
      <c r="D186" s="5"/>
      <c r="E186" s="6"/>
      <c r="F186" s="6"/>
      <c r="G186" s="6"/>
      <c r="H186" s="5"/>
      <c r="I186" s="5"/>
      <c r="J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</row>
    <row r="187" spans="1:219" x14ac:dyDescent="0.35">
      <c r="A187" s="5"/>
      <c r="B187" s="5"/>
      <c r="C187" s="5"/>
      <c r="D187" s="5"/>
      <c r="E187" s="6"/>
      <c r="F187" s="6"/>
      <c r="G187" s="6"/>
      <c r="H187" s="5"/>
      <c r="I187" s="5"/>
      <c r="J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</row>
    <row r="188" spans="1:219" x14ac:dyDescent="0.35">
      <c r="A188" s="5"/>
      <c r="B188" s="5"/>
      <c r="C188" s="5"/>
      <c r="D188" s="5"/>
      <c r="E188" s="6"/>
      <c r="F188" s="6"/>
      <c r="G188" s="6"/>
      <c r="H188" s="5"/>
      <c r="I188" s="5"/>
      <c r="J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</row>
    <row r="189" spans="1:219" x14ac:dyDescent="0.35">
      <c r="A189" s="5"/>
      <c r="B189" s="5"/>
      <c r="C189" s="5"/>
      <c r="D189" s="5"/>
      <c r="E189" s="6"/>
      <c r="F189" s="6"/>
      <c r="G189" s="6"/>
      <c r="H189" s="5"/>
      <c r="I189" s="5"/>
      <c r="J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</row>
    <row r="190" spans="1:219" x14ac:dyDescent="0.35">
      <c r="A190" s="5"/>
      <c r="B190" s="5"/>
      <c r="C190" s="5"/>
      <c r="D190" s="5"/>
      <c r="E190" s="6"/>
      <c r="F190" s="6"/>
      <c r="G190" s="6"/>
      <c r="H190" s="5"/>
      <c r="I190" s="5"/>
      <c r="J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</row>
    <row r="191" spans="1:219" x14ac:dyDescent="0.35">
      <c r="A191" s="5"/>
      <c r="B191" s="5"/>
      <c r="C191" s="5"/>
      <c r="D191" s="5"/>
      <c r="E191" s="6"/>
      <c r="F191" s="6"/>
      <c r="G191" s="6"/>
      <c r="H191" s="5"/>
      <c r="I191" s="5"/>
      <c r="J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</row>
    <row r="192" spans="1:219" x14ac:dyDescent="0.35">
      <c r="A192" s="5"/>
      <c r="B192" s="5"/>
      <c r="C192" s="5"/>
      <c r="D192" s="5"/>
      <c r="E192" s="6"/>
      <c r="F192" s="6"/>
      <c r="G192" s="6"/>
      <c r="H192" s="5"/>
      <c r="I192" s="5"/>
      <c r="J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</row>
    <row r="193" spans="1:219" x14ac:dyDescent="0.35">
      <c r="A193" s="5"/>
      <c r="B193" s="5"/>
      <c r="C193" s="5"/>
      <c r="D193" s="5"/>
      <c r="E193" s="6"/>
      <c r="F193" s="6"/>
      <c r="G193" s="6"/>
      <c r="H193" s="5"/>
      <c r="I193" s="5"/>
      <c r="J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</row>
    <row r="194" spans="1:219" x14ac:dyDescent="0.35">
      <c r="A194" s="5"/>
      <c r="B194" s="5"/>
      <c r="C194" s="5"/>
      <c r="D194" s="5"/>
      <c r="E194" s="6"/>
      <c r="F194" s="6"/>
      <c r="G194" s="6"/>
      <c r="H194" s="5"/>
      <c r="I194" s="5"/>
      <c r="J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</row>
    <row r="195" spans="1:219" x14ac:dyDescent="0.35">
      <c r="A195" s="5"/>
      <c r="B195" s="5"/>
      <c r="C195" s="5"/>
      <c r="D195" s="5"/>
      <c r="E195" s="6"/>
      <c r="F195" s="6"/>
      <c r="G195" s="6"/>
      <c r="H195" s="5"/>
      <c r="I195" s="5"/>
      <c r="J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</row>
    <row r="196" spans="1:219" x14ac:dyDescent="0.35">
      <c r="A196" s="5"/>
      <c r="B196" s="5"/>
      <c r="C196" s="5"/>
      <c r="D196" s="5"/>
      <c r="E196" s="6"/>
      <c r="F196" s="6"/>
      <c r="G196" s="6"/>
      <c r="H196" s="5"/>
      <c r="I196" s="5"/>
      <c r="J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</row>
    <row r="197" spans="1:219" x14ac:dyDescent="0.35">
      <c r="A197" s="5"/>
      <c r="B197" s="5"/>
      <c r="C197" s="5"/>
      <c r="D197" s="5"/>
      <c r="E197" s="6"/>
      <c r="F197" s="6"/>
      <c r="G197" s="6"/>
      <c r="H197" s="5"/>
      <c r="I197" s="5"/>
      <c r="J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</row>
    <row r="198" spans="1:219" x14ac:dyDescent="0.35">
      <c r="A198" s="5"/>
      <c r="B198" s="5"/>
      <c r="C198" s="5"/>
      <c r="D198" s="5"/>
      <c r="E198" s="6"/>
      <c r="F198" s="6"/>
      <c r="G198" s="6"/>
      <c r="H198" s="5"/>
      <c r="I198" s="5"/>
      <c r="J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</row>
    <row r="199" spans="1:219" x14ac:dyDescent="0.35">
      <c r="A199" s="5"/>
      <c r="B199" s="5"/>
      <c r="C199" s="5"/>
      <c r="D199" s="5"/>
      <c r="E199" s="6"/>
      <c r="F199" s="6"/>
      <c r="G199" s="6"/>
      <c r="H199" s="5"/>
      <c r="I199" s="5"/>
      <c r="J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</row>
    <row r="200" spans="1:219" x14ac:dyDescent="0.35">
      <c r="A200" s="5"/>
      <c r="B200" s="5"/>
      <c r="C200" s="5"/>
      <c r="D200" s="5"/>
      <c r="E200" s="6"/>
      <c r="F200" s="6"/>
      <c r="G200" s="6"/>
      <c r="H200" s="5"/>
      <c r="I200" s="5"/>
      <c r="J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</row>
    <row r="201" spans="1:219" x14ac:dyDescent="0.35">
      <c r="A201" s="5"/>
      <c r="B201" s="5"/>
      <c r="C201" s="5"/>
      <c r="D201" s="5"/>
      <c r="E201" s="6"/>
      <c r="F201" s="6"/>
      <c r="G201" s="6"/>
      <c r="H201" s="5"/>
      <c r="I201" s="5"/>
      <c r="J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</row>
    <row r="202" spans="1:219" x14ac:dyDescent="0.35">
      <c r="A202" s="5"/>
      <c r="B202" s="5"/>
      <c r="C202" s="5"/>
      <c r="D202" s="5"/>
      <c r="E202" s="6"/>
      <c r="F202" s="6"/>
      <c r="G202" s="6"/>
      <c r="H202" s="5"/>
      <c r="I202" s="5"/>
      <c r="J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</row>
    <row r="203" spans="1:219" x14ac:dyDescent="0.35">
      <c r="A203" s="5"/>
      <c r="B203" s="5"/>
      <c r="C203" s="5"/>
      <c r="D203" s="5"/>
      <c r="E203" s="6"/>
      <c r="F203" s="6"/>
      <c r="G203" s="6"/>
      <c r="H203" s="5"/>
      <c r="I203" s="5"/>
      <c r="J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</row>
    <row r="204" spans="1:219" x14ac:dyDescent="0.35">
      <c r="A204" s="5"/>
      <c r="B204" s="5"/>
      <c r="C204" s="5"/>
      <c r="D204" s="5"/>
      <c r="E204" s="6"/>
      <c r="F204" s="6"/>
      <c r="G204" s="6"/>
      <c r="H204" s="5"/>
      <c r="I204" s="5"/>
      <c r="J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</row>
    <row r="205" spans="1:219" x14ac:dyDescent="0.35">
      <c r="A205" s="5"/>
      <c r="B205" s="5"/>
      <c r="C205" s="5"/>
      <c r="D205" s="5"/>
      <c r="E205" s="6"/>
      <c r="F205" s="6"/>
      <c r="G205" s="6"/>
      <c r="H205" s="5"/>
      <c r="I205" s="5"/>
      <c r="J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</row>
    <row r="206" spans="1:219" x14ac:dyDescent="0.35">
      <c r="A206" s="5"/>
      <c r="B206" s="5"/>
      <c r="C206" s="5"/>
      <c r="D206" s="5"/>
      <c r="E206" s="6"/>
      <c r="F206" s="6"/>
      <c r="G206" s="6"/>
      <c r="H206" s="5"/>
      <c r="I206" s="5"/>
      <c r="J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</row>
    <row r="207" spans="1:219" x14ac:dyDescent="0.35">
      <c r="A207" s="5"/>
      <c r="B207" s="5"/>
      <c r="C207" s="5"/>
      <c r="D207" s="5"/>
      <c r="E207" s="6"/>
      <c r="F207" s="6"/>
      <c r="G207" s="6"/>
      <c r="H207" s="5"/>
      <c r="I207" s="5"/>
      <c r="J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</row>
    <row r="208" spans="1:219" x14ac:dyDescent="0.35">
      <c r="A208" s="5"/>
      <c r="B208" s="5"/>
      <c r="C208" s="5"/>
      <c r="D208" s="5"/>
      <c r="E208" s="6"/>
      <c r="F208" s="6"/>
      <c r="G208" s="6"/>
      <c r="H208" s="5"/>
      <c r="I208" s="5"/>
      <c r="J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</row>
    <row r="209" spans="1:219" x14ac:dyDescent="0.35">
      <c r="A209" s="5"/>
      <c r="B209" s="5"/>
      <c r="C209" s="5"/>
      <c r="D209" s="5"/>
      <c r="E209" s="6"/>
      <c r="F209" s="6"/>
      <c r="G209" s="6"/>
      <c r="H209" s="5"/>
      <c r="I209" s="5"/>
      <c r="J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</row>
    <row r="210" spans="1:219" x14ac:dyDescent="0.35">
      <c r="A210" s="5"/>
      <c r="B210" s="5"/>
      <c r="C210" s="5"/>
      <c r="D210" s="5"/>
      <c r="E210" s="6"/>
      <c r="F210" s="6"/>
      <c r="G210" s="6"/>
      <c r="H210" s="5"/>
      <c r="I210" s="5"/>
      <c r="J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</row>
    <row r="211" spans="1:219" x14ac:dyDescent="0.35">
      <c r="A211" s="5"/>
      <c r="B211" s="5"/>
      <c r="C211" s="5"/>
      <c r="D211" s="5"/>
      <c r="E211" s="6"/>
      <c r="F211" s="6"/>
      <c r="G211" s="6"/>
      <c r="H211" s="5"/>
      <c r="I211" s="5"/>
      <c r="J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</row>
    <row r="212" spans="1:219" x14ac:dyDescent="0.35">
      <c r="A212" s="5"/>
      <c r="B212" s="5"/>
      <c r="C212" s="5"/>
      <c r="D212" s="5"/>
      <c r="E212" s="6"/>
      <c r="F212" s="6"/>
      <c r="G212" s="6"/>
      <c r="H212" s="5"/>
      <c r="I212" s="5"/>
      <c r="J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</row>
    <row r="213" spans="1:219" x14ac:dyDescent="0.35">
      <c r="A213" s="5"/>
      <c r="B213" s="5"/>
      <c r="C213" s="5"/>
      <c r="D213" s="5"/>
      <c r="E213" s="6"/>
      <c r="F213" s="6"/>
      <c r="G213" s="6"/>
      <c r="H213" s="5"/>
      <c r="I213" s="5"/>
      <c r="J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</row>
    <row r="214" spans="1:219" x14ac:dyDescent="0.35">
      <c r="A214" s="5"/>
      <c r="B214" s="5"/>
      <c r="C214" s="5"/>
      <c r="D214" s="5"/>
      <c r="E214" s="6"/>
      <c r="F214" s="6"/>
      <c r="G214" s="6"/>
      <c r="H214" s="5"/>
      <c r="I214" s="5"/>
      <c r="J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</row>
    <row r="215" spans="1:219" x14ac:dyDescent="0.35">
      <c r="A215" s="5"/>
      <c r="B215" s="5"/>
      <c r="C215" s="5"/>
      <c r="D215" s="5"/>
      <c r="E215" s="6"/>
      <c r="F215" s="6"/>
      <c r="G215" s="6"/>
      <c r="H215" s="5"/>
      <c r="I215" s="5"/>
      <c r="J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</row>
    <row r="216" spans="1:219" x14ac:dyDescent="0.35">
      <c r="A216" s="5"/>
      <c r="B216" s="5"/>
      <c r="C216" s="5"/>
      <c r="D216" s="5"/>
      <c r="E216" s="6"/>
      <c r="F216" s="6"/>
      <c r="G216" s="6"/>
      <c r="H216" s="5"/>
      <c r="I216" s="5"/>
      <c r="J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</row>
    <row r="217" spans="1:219" x14ac:dyDescent="0.35">
      <c r="A217" s="5"/>
      <c r="B217" s="5"/>
      <c r="C217" s="5"/>
      <c r="D217" s="5"/>
      <c r="E217" s="6"/>
      <c r="F217" s="6"/>
      <c r="G217" s="6"/>
      <c r="H217" s="5"/>
      <c r="I217" s="5"/>
      <c r="J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</row>
    <row r="218" spans="1:219" x14ac:dyDescent="0.35">
      <c r="A218" s="5"/>
      <c r="B218" s="5"/>
      <c r="C218" s="5"/>
      <c r="D218" s="5"/>
      <c r="E218" s="6"/>
      <c r="F218" s="6"/>
      <c r="G218" s="6"/>
      <c r="H218" s="5"/>
      <c r="I218" s="5"/>
      <c r="J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</row>
    <row r="219" spans="1:219" x14ac:dyDescent="0.35">
      <c r="A219" s="5"/>
      <c r="B219" s="5"/>
      <c r="C219" s="5"/>
      <c r="D219" s="5"/>
      <c r="E219" s="6"/>
      <c r="F219" s="6"/>
      <c r="G219" s="6"/>
      <c r="H219" s="5"/>
      <c r="I219" s="5"/>
      <c r="J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</row>
    <row r="220" spans="1:219" x14ac:dyDescent="0.35">
      <c r="A220" s="5"/>
      <c r="B220" s="5"/>
      <c r="C220" s="5"/>
      <c r="D220" s="5"/>
      <c r="E220" s="6"/>
      <c r="F220" s="6"/>
      <c r="G220" s="6"/>
      <c r="H220" s="5"/>
      <c r="I220" s="5"/>
      <c r="J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</row>
    <row r="221" spans="1:219" x14ac:dyDescent="0.35">
      <c r="A221" s="5"/>
      <c r="B221" s="5"/>
      <c r="C221" s="5"/>
      <c r="D221" s="5"/>
      <c r="E221" s="6"/>
      <c r="F221" s="6"/>
      <c r="G221" s="6"/>
      <c r="H221" s="5"/>
      <c r="I221" s="5"/>
      <c r="J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</row>
    <row r="222" spans="1:219" x14ac:dyDescent="0.35">
      <c r="A222" s="5"/>
      <c r="B222" s="5"/>
      <c r="C222" s="5"/>
      <c r="D222" s="5"/>
      <c r="E222" s="6"/>
      <c r="F222" s="6"/>
      <c r="G222" s="6"/>
      <c r="H222" s="5"/>
      <c r="I222" s="5"/>
      <c r="J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</row>
    <row r="223" spans="1:219" x14ac:dyDescent="0.35">
      <c r="A223" s="5"/>
      <c r="B223" s="5"/>
      <c r="C223" s="5"/>
      <c r="D223" s="5"/>
      <c r="E223" s="6"/>
      <c r="F223" s="6"/>
      <c r="G223" s="6"/>
      <c r="H223" s="5"/>
      <c r="I223" s="5"/>
      <c r="J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</row>
    <row r="224" spans="1:219" x14ac:dyDescent="0.35">
      <c r="A224" s="5"/>
      <c r="B224" s="5"/>
      <c r="C224" s="5"/>
      <c r="D224" s="5"/>
      <c r="E224" s="6"/>
      <c r="F224" s="6"/>
      <c r="G224" s="6"/>
      <c r="H224" s="5"/>
      <c r="I224" s="5"/>
      <c r="J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</row>
    <row r="225" spans="1:219" x14ac:dyDescent="0.35">
      <c r="A225" s="5"/>
      <c r="B225" s="5"/>
      <c r="C225" s="5"/>
      <c r="D225" s="5"/>
      <c r="E225" s="6"/>
      <c r="F225" s="6"/>
      <c r="G225" s="6"/>
      <c r="H225" s="5"/>
      <c r="I225" s="5"/>
      <c r="J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</row>
    <row r="226" spans="1:219" x14ac:dyDescent="0.35">
      <c r="A226" s="5"/>
      <c r="B226" s="5"/>
      <c r="C226" s="5"/>
      <c r="D226" s="5"/>
      <c r="E226" s="6"/>
      <c r="F226" s="6"/>
      <c r="G226" s="6"/>
      <c r="H226" s="5"/>
      <c r="I226" s="5"/>
      <c r="J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</row>
    <row r="227" spans="1:219" x14ac:dyDescent="0.35">
      <c r="A227" s="5"/>
      <c r="B227" s="5"/>
      <c r="C227" s="5"/>
      <c r="D227" s="5"/>
      <c r="E227" s="6"/>
      <c r="F227" s="6"/>
      <c r="G227" s="6"/>
      <c r="H227" s="5"/>
      <c r="I227" s="5"/>
      <c r="J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</row>
    <row r="228" spans="1:219" x14ac:dyDescent="0.35">
      <c r="A228" s="5"/>
      <c r="B228" s="5"/>
      <c r="C228" s="5"/>
      <c r="D228" s="5"/>
      <c r="E228" s="6"/>
      <c r="F228" s="6"/>
      <c r="G228" s="6"/>
      <c r="H228" s="5"/>
      <c r="I228" s="5"/>
      <c r="J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</row>
    <row r="229" spans="1:219" x14ac:dyDescent="0.35">
      <c r="A229" s="5"/>
      <c r="B229" s="5"/>
      <c r="C229" s="5"/>
      <c r="D229" s="5"/>
      <c r="E229" s="6"/>
      <c r="F229" s="6"/>
      <c r="G229" s="6"/>
      <c r="H229" s="5"/>
      <c r="I229" s="5"/>
      <c r="J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</row>
    <row r="230" spans="1:219" x14ac:dyDescent="0.35">
      <c r="A230" s="5"/>
      <c r="B230" s="5"/>
      <c r="C230" s="5"/>
      <c r="D230" s="5"/>
      <c r="E230" s="6"/>
      <c r="F230" s="6"/>
      <c r="G230" s="6"/>
      <c r="H230" s="5"/>
      <c r="I230" s="5"/>
      <c r="J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</row>
    <row r="231" spans="1:219" x14ac:dyDescent="0.35">
      <c r="A231" s="5"/>
      <c r="B231" s="5"/>
      <c r="C231" s="5"/>
      <c r="D231" s="5"/>
      <c r="E231" s="6"/>
      <c r="F231" s="6"/>
      <c r="G231" s="6"/>
      <c r="H231" s="5"/>
      <c r="I231" s="5"/>
      <c r="J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</row>
    <row r="232" spans="1:219" x14ac:dyDescent="0.35">
      <c r="A232" s="5"/>
      <c r="B232" s="5"/>
      <c r="C232" s="5"/>
      <c r="D232" s="5"/>
      <c r="E232" s="6"/>
      <c r="F232" s="6"/>
      <c r="G232" s="6"/>
      <c r="H232" s="5"/>
      <c r="I232" s="5"/>
      <c r="J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</row>
    <row r="233" spans="1:219" x14ac:dyDescent="0.35">
      <c r="A233" s="5"/>
      <c r="B233" s="5"/>
      <c r="C233" s="5"/>
      <c r="D233" s="5"/>
      <c r="E233" s="6"/>
      <c r="F233" s="6"/>
      <c r="G233" s="6"/>
      <c r="H233" s="5"/>
      <c r="I233" s="5"/>
      <c r="J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</row>
    <row r="234" spans="1:219" x14ac:dyDescent="0.35">
      <c r="A234" s="5"/>
      <c r="B234" s="5"/>
      <c r="C234" s="5"/>
      <c r="D234" s="5"/>
      <c r="E234" s="6"/>
      <c r="F234" s="6"/>
      <c r="G234" s="6"/>
      <c r="H234" s="5"/>
      <c r="I234" s="5"/>
      <c r="J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</row>
    <row r="235" spans="1:219" x14ac:dyDescent="0.35">
      <c r="A235" s="5"/>
      <c r="B235" s="5"/>
      <c r="C235" s="5"/>
      <c r="D235" s="5"/>
      <c r="E235" s="6"/>
      <c r="F235" s="6"/>
      <c r="G235" s="6"/>
      <c r="H235" s="5"/>
      <c r="I235" s="5"/>
      <c r="J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</row>
    <row r="236" spans="1:219" x14ac:dyDescent="0.35">
      <c r="A236" s="5"/>
      <c r="B236" s="5"/>
      <c r="C236" s="5"/>
      <c r="D236" s="5"/>
      <c r="E236" s="6"/>
      <c r="F236" s="6"/>
      <c r="G236" s="6"/>
      <c r="H236" s="5"/>
      <c r="I236" s="5"/>
      <c r="J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</row>
    <row r="237" spans="1:219" x14ac:dyDescent="0.35">
      <c r="A237" s="5"/>
      <c r="B237" s="5"/>
      <c r="C237" s="5"/>
      <c r="D237" s="5"/>
      <c r="E237" s="6"/>
      <c r="F237" s="6"/>
      <c r="G237" s="6"/>
      <c r="H237" s="5"/>
      <c r="I237" s="5"/>
      <c r="J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</row>
    <row r="238" spans="1:219" x14ac:dyDescent="0.35">
      <c r="A238" s="5"/>
      <c r="B238" s="5"/>
      <c r="C238" s="5"/>
      <c r="D238" s="5"/>
      <c r="E238" s="6"/>
      <c r="F238" s="6"/>
      <c r="G238" s="6"/>
      <c r="H238" s="5"/>
      <c r="I238" s="5"/>
      <c r="J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</row>
    <row r="239" spans="1:219" x14ac:dyDescent="0.35">
      <c r="A239" s="5"/>
      <c r="B239" s="5"/>
      <c r="C239" s="5"/>
      <c r="D239" s="5"/>
      <c r="E239" s="6"/>
      <c r="F239" s="6"/>
      <c r="G239" s="6"/>
      <c r="H239" s="5"/>
      <c r="I239" s="5"/>
      <c r="J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</row>
    <row r="240" spans="1:219" x14ac:dyDescent="0.35">
      <c r="A240" s="5"/>
      <c r="B240" s="5"/>
      <c r="C240" s="5"/>
      <c r="D240" s="5"/>
      <c r="E240" s="6"/>
      <c r="F240" s="6"/>
      <c r="G240" s="6"/>
      <c r="H240" s="5"/>
      <c r="I240" s="5"/>
      <c r="J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</row>
    <row r="241" spans="1:219" x14ac:dyDescent="0.35">
      <c r="A241" s="5"/>
      <c r="B241" s="5"/>
      <c r="C241" s="5"/>
      <c r="D241" s="5"/>
      <c r="E241" s="6"/>
      <c r="F241" s="6"/>
      <c r="G241" s="6"/>
      <c r="H241" s="5"/>
      <c r="I241" s="5"/>
      <c r="J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</row>
    <row r="242" spans="1:219" x14ac:dyDescent="0.35">
      <c r="A242" s="5"/>
      <c r="B242" s="5"/>
      <c r="C242" s="5"/>
      <c r="D242" s="5"/>
      <c r="E242" s="6"/>
      <c r="F242" s="6"/>
      <c r="G242" s="6"/>
      <c r="H242" s="5"/>
      <c r="I242" s="5"/>
      <c r="J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</row>
    <row r="243" spans="1:219" x14ac:dyDescent="0.35">
      <c r="A243" s="5"/>
      <c r="B243" s="5"/>
      <c r="C243" s="5"/>
      <c r="D243" s="5"/>
      <c r="E243" s="6"/>
      <c r="F243" s="6"/>
      <c r="G243" s="6"/>
      <c r="H243" s="5"/>
      <c r="I243" s="5"/>
      <c r="J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</row>
    <row r="244" spans="1:219" x14ac:dyDescent="0.35">
      <c r="A244" s="5"/>
      <c r="B244" s="5"/>
      <c r="C244" s="5"/>
      <c r="D244" s="5"/>
      <c r="E244" s="6"/>
      <c r="F244" s="6"/>
      <c r="G244" s="6"/>
      <c r="H244" s="5"/>
      <c r="I244" s="5"/>
      <c r="J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</row>
    <row r="245" spans="1:219" x14ac:dyDescent="0.35">
      <c r="A245" s="5"/>
      <c r="B245" s="5"/>
      <c r="C245" s="5"/>
      <c r="D245" s="5"/>
      <c r="E245" s="6"/>
      <c r="F245" s="6"/>
      <c r="G245" s="6"/>
      <c r="H245" s="5"/>
      <c r="I245" s="5"/>
      <c r="J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</row>
    <row r="246" spans="1:219" x14ac:dyDescent="0.35">
      <c r="A246" s="5"/>
      <c r="B246" s="5"/>
      <c r="C246" s="5"/>
      <c r="D246" s="5"/>
      <c r="E246" s="6"/>
      <c r="F246" s="6"/>
      <c r="G246" s="6"/>
      <c r="H246" s="5"/>
      <c r="I246" s="5"/>
      <c r="J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</row>
    <row r="247" spans="1:219" x14ac:dyDescent="0.35">
      <c r="A247" s="5"/>
      <c r="B247" s="5"/>
      <c r="C247" s="5"/>
      <c r="D247" s="5"/>
      <c r="E247" s="6"/>
      <c r="F247" s="6"/>
      <c r="G247" s="6"/>
      <c r="H247" s="5"/>
      <c r="I247" s="5"/>
      <c r="J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</row>
    <row r="248" spans="1:219" x14ac:dyDescent="0.35">
      <c r="A248" s="5"/>
      <c r="B248" s="5"/>
      <c r="C248" s="5"/>
      <c r="D248" s="5"/>
      <c r="E248" s="6"/>
      <c r="F248" s="6"/>
      <c r="G248" s="6"/>
      <c r="H248" s="5"/>
      <c r="I248" s="5"/>
      <c r="J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</row>
    <row r="249" spans="1:219" x14ac:dyDescent="0.35">
      <c r="A249" s="5"/>
      <c r="B249" s="5"/>
      <c r="C249" s="5"/>
      <c r="D249" s="5"/>
      <c r="E249" s="6"/>
      <c r="F249" s="6"/>
      <c r="G249" s="6"/>
      <c r="H249" s="5"/>
      <c r="I249" s="5"/>
      <c r="J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</row>
    <row r="250" spans="1:219" x14ac:dyDescent="0.35">
      <c r="A250" s="5"/>
      <c r="B250" s="5"/>
      <c r="C250" s="5"/>
      <c r="D250" s="5"/>
      <c r="E250" s="6"/>
      <c r="F250" s="6"/>
      <c r="G250" s="6"/>
      <c r="H250" s="5"/>
      <c r="I250" s="5"/>
      <c r="J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</row>
    <row r="251" spans="1:219" x14ac:dyDescent="0.35">
      <c r="A251" s="5"/>
      <c r="B251" s="5"/>
      <c r="C251" s="5"/>
      <c r="D251" s="5"/>
      <c r="E251" s="6"/>
      <c r="F251" s="6"/>
      <c r="G251" s="6"/>
      <c r="H251" s="5"/>
      <c r="I251" s="5"/>
      <c r="J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</row>
    <row r="252" spans="1:219" x14ac:dyDescent="0.35">
      <c r="A252" s="5"/>
      <c r="B252" s="5"/>
      <c r="C252" s="5"/>
      <c r="D252" s="5"/>
      <c r="E252" s="6"/>
      <c r="F252" s="6"/>
      <c r="G252" s="6"/>
      <c r="H252" s="5"/>
      <c r="I252" s="5"/>
      <c r="J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</row>
    <row r="253" spans="1:219" x14ac:dyDescent="0.35">
      <c r="A253" s="5"/>
      <c r="B253" s="5"/>
      <c r="C253" s="5"/>
      <c r="D253" s="5"/>
      <c r="E253" s="6"/>
      <c r="F253" s="6"/>
      <c r="G253" s="6"/>
      <c r="H253" s="5"/>
      <c r="I253" s="5"/>
      <c r="J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</row>
    <row r="254" spans="1:219" x14ac:dyDescent="0.35">
      <c r="A254" s="5"/>
      <c r="B254" s="5"/>
      <c r="C254" s="5"/>
      <c r="D254" s="5"/>
      <c r="E254" s="6"/>
      <c r="F254" s="6"/>
      <c r="G254" s="6"/>
      <c r="H254" s="5"/>
      <c r="I254" s="5"/>
      <c r="J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</row>
    <row r="255" spans="1:219" x14ac:dyDescent="0.35">
      <c r="A255" s="5"/>
      <c r="B255" s="5"/>
      <c r="C255" s="5"/>
      <c r="D255" s="5"/>
      <c r="E255" s="6"/>
      <c r="F255" s="6"/>
      <c r="G255" s="6"/>
      <c r="H255" s="5"/>
      <c r="I255" s="5"/>
      <c r="J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</row>
    <row r="256" spans="1:219" x14ac:dyDescent="0.35">
      <c r="A256" s="5"/>
      <c r="B256" s="5"/>
      <c r="C256" s="5"/>
      <c r="D256" s="5"/>
      <c r="E256" s="6"/>
      <c r="F256" s="6"/>
      <c r="G256" s="6"/>
      <c r="H256" s="5"/>
      <c r="I256" s="5"/>
      <c r="J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</row>
    <row r="257" spans="1:219" x14ac:dyDescent="0.35">
      <c r="A257" s="5"/>
      <c r="B257" s="5"/>
      <c r="C257" s="5"/>
      <c r="D257" s="5"/>
      <c r="E257" s="6"/>
      <c r="F257" s="6"/>
      <c r="G257" s="6"/>
      <c r="H257" s="5"/>
      <c r="I257" s="5"/>
      <c r="J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</row>
    <row r="258" spans="1:219" x14ac:dyDescent="0.35">
      <c r="A258" s="5"/>
      <c r="B258" s="5"/>
      <c r="C258" s="5"/>
      <c r="D258" s="5"/>
      <c r="E258" s="6"/>
      <c r="F258" s="6"/>
      <c r="G258" s="6"/>
      <c r="H258" s="5"/>
      <c r="I258" s="5"/>
      <c r="J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</row>
    <row r="259" spans="1:219" x14ac:dyDescent="0.35">
      <c r="A259" s="5"/>
      <c r="B259" s="5"/>
      <c r="C259" s="5"/>
      <c r="D259" s="5"/>
      <c r="E259" s="6"/>
      <c r="F259" s="6"/>
      <c r="G259" s="6"/>
      <c r="H259" s="5"/>
      <c r="I259" s="5"/>
      <c r="J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</row>
    <row r="260" spans="1:219" x14ac:dyDescent="0.35">
      <c r="A260" s="5"/>
      <c r="B260" s="5"/>
      <c r="C260" s="5"/>
      <c r="D260" s="5"/>
      <c r="E260" s="6"/>
      <c r="F260" s="6"/>
      <c r="G260" s="6"/>
      <c r="H260" s="5"/>
      <c r="I260" s="5"/>
      <c r="J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</row>
    <row r="261" spans="1:219" x14ac:dyDescent="0.35">
      <c r="A261" s="5"/>
      <c r="B261" s="5"/>
      <c r="C261" s="5"/>
      <c r="D261" s="5"/>
      <c r="E261" s="6"/>
      <c r="F261" s="6"/>
      <c r="G261" s="6"/>
      <c r="H261" s="5"/>
      <c r="I261" s="5"/>
      <c r="J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</row>
    <row r="262" spans="1:219" x14ac:dyDescent="0.35">
      <c r="A262" s="5"/>
      <c r="B262" s="5"/>
      <c r="C262" s="5"/>
      <c r="D262" s="5"/>
      <c r="E262" s="6"/>
      <c r="F262" s="6"/>
      <c r="G262" s="6"/>
      <c r="H262" s="5"/>
      <c r="I262" s="5"/>
      <c r="J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</row>
    <row r="263" spans="1:219" x14ac:dyDescent="0.35">
      <c r="A263" s="5"/>
      <c r="B263" s="5"/>
      <c r="C263" s="5"/>
      <c r="D263" s="5"/>
      <c r="E263" s="6"/>
      <c r="F263" s="6"/>
      <c r="G263" s="6"/>
      <c r="H263" s="5"/>
      <c r="I263" s="5"/>
      <c r="J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</row>
    <row r="264" spans="1:219" x14ac:dyDescent="0.35">
      <c r="A264" s="5"/>
      <c r="B264" s="5"/>
      <c r="C264" s="5"/>
      <c r="D264" s="5"/>
      <c r="E264" s="6"/>
      <c r="F264" s="6"/>
      <c r="G264" s="6"/>
      <c r="H264" s="5"/>
      <c r="I264" s="5"/>
      <c r="J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</row>
    <row r="265" spans="1:219" x14ac:dyDescent="0.35">
      <c r="A265" s="5"/>
      <c r="B265" s="5"/>
      <c r="C265" s="5"/>
      <c r="D265" s="5"/>
      <c r="E265" s="6"/>
      <c r="F265" s="6"/>
      <c r="G265" s="6"/>
      <c r="H265" s="5"/>
      <c r="I265" s="5"/>
      <c r="J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</row>
    <row r="266" spans="1:219" x14ac:dyDescent="0.35">
      <c r="A266" s="5"/>
      <c r="B266" s="5"/>
      <c r="C266" s="5"/>
      <c r="D266" s="5"/>
      <c r="E266" s="6"/>
      <c r="F266" s="6"/>
      <c r="G266" s="6"/>
      <c r="H266" s="5"/>
      <c r="I266" s="5"/>
      <c r="J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</row>
    <row r="267" spans="1:219" x14ac:dyDescent="0.35">
      <c r="A267" s="5"/>
      <c r="B267" s="5"/>
      <c r="C267" s="5"/>
      <c r="D267" s="5"/>
      <c r="E267" s="6"/>
      <c r="F267" s="6"/>
      <c r="G267" s="6"/>
      <c r="H267" s="5"/>
      <c r="I267" s="5"/>
      <c r="J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</row>
    <row r="268" spans="1:219" x14ac:dyDescent="0.35">
      <c r="A268" s="5"/>
      <c r="B268" s="5"/>
      <c r="C268" s="5"/>
      <c r="D268" s="5"/>
      <c r="E268" s="6"/>
      <c r="F268" s="6"/>
      <c r="G268" s="6"/>
      <c r="H268" s="5"/>
      <c r="I268" s="5"/>
      <c r="J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</row>
    <row r="269" spans="1:219" x14ac:dyDescent="0.35">
      <c r="A269" s="5"/>
      <c r="B269" s="5"/>
      <c r="C269" s="5"/>
      <c r="D269" s="5"/>
      <c r="E269" s="6"/>
      <c r="F269" s="6"/>
      <c r="G269" s="6"/>
      <c r="H269" s="5"/>
      <c r="I269" s="5"/>
      <c r="J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</row>
    <row r="270" spans="1:219" x14ac:dyDescent="0.35">
      <c r="A270" s="5"/>
      <c r="B270" s="5"/>
      <c r="C270" s="5"/>
      <c r="D270" s="5"/>
      <c r="E270" s="6"/>
      <c r="F270" s="6"/>
      <c r="G270" s="6"/>
      <c r="H270" s="5"/>
      <c r="I270" s="5"/>
      <c r="J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</row>
    <row r="271" spans="1:219" x14ac:dyDescent="0.35">
      <c r="A271" s="5"/>
      <c r="B271" s="5"/>
      <c r="C271" s="5"/>
      <c r="D271" s="5"/>
      <c r="E271" s="6"/>
      <c r="F271" s="6"/>
      <c r="G271" s="6"/>
      <c r="H271" s="5"/>
      <c r="I271" s="5"/>
      <c r="J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</row>
    <row r="272" spans="1:219" x14ac:dyDescent="0.35">
      <c r="A272" s="5"/>
      <c r="B272" s="5"/>
      <c r="C272" s="5"/>
      <c r="D272" s="5"/>
      <c r="E272" s="6"/>
      <c r="F272" s="6"/>
      <c r="G272" s="6"/>
      <c r="H272" s="5"/>
      <c r="I272" s="5"/>
      <c r="J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</row>
    <row r="273" spans="1:219" x14ac:dyDescent="0.35">
      <c r="A273" s="5"/>
      <c r="B273" s="5"/>
      <c r="C273" s="5"/>
      <c r="D273" s="5"/>
      <c r="E273" s="6"/>
      <c r="F273" s="6"/>
      <c r="G273" s="6"/>
      <c r="H273" s="5"/>
      <c r="I273" s="5"/>
      <c r="J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</row>
    <row r="274" spans="1:219" x14ac:dyDescent="0.35">
      <c r="A274" s="5"/>
      <c r="B274" s="5"/>
      <c r="C274" s="5"/>
      <c r="D274" s="5"/>
      <c r="E274" s="6"/>
      <c r="F274" s="6"/>
      <c r="G274" s="6"/>
      <c r="H274" s="5"/>
      <c r="I274" s="5"/>
      <c r="J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</row>
    <row r="275" spans="1:219" x14ac:dyDescent="0.35">
      <c r="A275" s="5"/>
      <c r="B275" s="5"/>
      <c r="C275" s="5"/>
      <c r="D275" s="5"/>
      <c r="E275" s="6"/>
      <c r="F275" s="6"/>
      <c r="G275" s="6"/>
      <c r="H275" s="5"/>
      <c r="I275" s="5"/>
      <c r="J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</row>
    <row r="276" spans="1:219" x14ac:dyDescent="0.35">
      <c r="A276" s="5"/>
      <c r="B276" s="5"/>
      <c r="C276" s="5"/>
      <c r="D276" s="5"/>
      <c r="E276" s="6"/>
      <c r="F276" s="6"/>
      <c r="G276" s="6"/>
      <c r="H276" s="5"/>
      <c r="I276" s="5"/>
      <c r="J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</row>
    <row r="277" spans="1:219" x14ac:dyDescent="0.35">
      <c r="A277" s="5"/>
      <c r="B277" s="5"/>
      <c r="C277" s="5"/>
      <c r="D277" s="5"/>
      <c r="E277" s="6"/>
      <c r="F277" s="6"/>
      <c r="G277" s="6"/>
      <c r="H277" s="5"/>
      <c r="I277" s="5"/>
      <c r="J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</row>
    <row r="278" spans="1:219" x14ac:dyDescent="0.35">
      <c r="A278" s="5"/>
      <c r="B278" s="5"/>
      <c r="C278" s="5"/>
      <c r="D278" s="5"/>
      <c r="E278" s="6"/>
      <c r="F278" s="6"/>
      <c r="G278" s="6"/>
      <c r="H278" s="5"/>
      <c r="I278" s="5"/>
      <c r="J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</row>
    <row r="279" spans="1:219" x14ac:dyDescent="0.35">
      <c r="A279" s="5"/>
      <c r="B279" s="5"/>
      <c r="C279" s="5"/>
      <c r="D279" s="5"/>
      <c r="E279" s="6"/>
      <c r="F279" s="6"/>
      <c r="G279" s="6"/>
      <c r="H279" s="5"/>
      <c r="I279" s="5"/>
      <c r="J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</row>
    <row r="280" spans="1:219" x14ac:dyDescent="0.35">
      <c r="A280" s="5"/>
      <c r="B280" s="5"/>
      <c r="C280" s="5"/>
      <c r="D280" s="5"/>
      <c r="E280" s="6"/>
      <c r="F280" s="6"/>
      <c r="G280" s="6"/>
      <c r="H280" s="5"/>
      <c r="I280" s="5"/>
      <c r="J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</row>
    <row r="281" spans="1:219" x14ac:dyDescent="0.35">
      <c r="A281" s="5"/>
      <c r="B281" s="5"/>
      <c r="C281" s="5"/>
      <c r="D281" s="5"/>
      <c r="E281" s="6"/>
      <c r="F281" s="6"/>
      <c r="G281" s="6"/>
      <c r="H281" s="5"/>
      <c r="I281" s="5"/>
      <c r="J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</row>
    <row r="282" spans="1:219" x14ac:dyDescent="0.35">
      <c r="A282" s="5"/>
      <c r="B282" s="5"/>
      <c r="C282" s="5"/>
      <c r="D282" s="5"/>
      <c r="E282" s="6"/>
      <c r="F282" s="6"/>
      <c r="G282" s="6"/>
      <c r="H282" s="5"/>
      <c r="I282" s="5"/>
      <c r="J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</row>
    <row r="283" spans="1:219" x14ac:dyDescent="0.35">
      <c r="A283" s="5"/>
      <c r="B283" s="5"/>
      <c r="C283" s="5"/>
      <c r="D283" s="5"/>
      <c r="E283" s="6"/>
      <c r="F283" s="6"/>
      <c r="G283" s="6"/>
      <c r="H283" s="5"/>
      <c r="I283" s="5"/>
      <c r="J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</row>
    <row r="284" spans="1:219" x14ac:dyDescent="0.35">
      <c r="A284" s="5"/>
      <c r="B284" s="5"/>
      <c r="C284" s="5"/>
      <c r="D284" s="5"/>
      <c r="E284" s="6"/>
      <c r="F284" s="6"/>
      <c r="G284" s="6"/>
      <c r="H284" s="5"/>
      <c r="I284" s="5"/>
      <c r="J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</row>
    <row r="285" spans="1:219" x14ac:dyDescent="0.35">
      <c r="A285" s="5"/>
      <c r="B285" s="5"/>
      <c r="C285" s="5"/>
      <c r="D285" s="5"/>
      <c r="E285" s="6"/>
      <c r="F285" s="6"/>
      <c r="G285" s="6"/>
      <c r="H285" s="5"/>
      <c r="I285" s="5"/>
      <c r="J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</row>
    <row r="286" spans="1:219" x14ac:dyDescent="0.35">
      <c r="A286" s="5"/>
      <c r="B286" s="5"/>
      <c r="C286" s="5"/>
      <c r="D286" s="5"/>
      <c r="E286" s="6"/>
      <c r="F286" s="6"/>
      <c r="G286" s="6"/>
      <c r="H286" s="5"/>
      <c r="I286" s="5"/>
      <c r="J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</row>
    <row r="287" spans="1:219" x14ac:dyDescent="0.35">
      <c r="A287" s="5"/>
      <c r="B287" s="5"/>
      <c r="C287" s="5"/>
      <c r="D287" s="5"/>
      <c r="E287" s="6"/>
      <c r="F287" s="6"/>
      <c r="G287" s="6"/>
      <c r="H287" s="5"/>
      <c r="I287" s="5"/>
      <c r="J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</row>
    <row r="288" spans="1:219" x14ac:dyDescent="0.35">
      <c r="A288" s="5"/>
      <c r="B288" s="5"/>
      <c r="C288" s="5"/>
      <c r="D288" s="5"/>
      <c r="E288" s="6"/>
      <c r="F288" s="6"/>
      <c r="G288" s="6"/>
      <c r="H288" s="5"/>
      <c r="I288" s="5"/>
      <c r="J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</row>
    <row r="289" spans="1:219" x14ac:dyDescent="0.35">
      <c r="A289" s="5"/>
      <c r="B289" s="5"/>
      <c r="C289" s="5"/>
      <c r="D289" s="5"/>
      <c r="E289" s="6"/>
      <c r="F289" s="6"/>
      <c r="G289" s="6"/>
      <c r="H289" s="5"/>
      <c r="I289" s="5"/>
      <c r="J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</row>
    <row r="290" spans="1:219" x14ac:dyDescent="0.35">
      <c r="A290" s="5"/>
      <c r="B290" s="5"/>
      <c r="C290" s="5"/>
      <c r="D290" s="5"/>
      <c r="E290" s="6"/>
      <c r="F290" s="6"/>
      <c r="G290" s="6"/>
      <c r="H290" s="5"/>
      <c r="I290" s="5"/>
      <c r="J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</row>
    <row r="291" spans="1:219" x14ac:dyDescent="0.35">
      <c r="A291" s="5"/>
      <c r="B291" s="5"/>
      <c r="C291" s="5"/>
      <c r="D291" s="5"/>
      <c r="E291" s="6"/>
      <c r="F291" s="6"/>
      <c r="G291" s="6"/>
      <c r="H291" s="5"/>
      <c r="I291" s="5"/>
      <c r="J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</row>
    <row r="292" spans="1:219" x14ac:dyDescent="0.35">
      <c r="A292" s="5"/>
      <c r="B292" s="5"/>
      <c r="C292" s="5"/>
      <c r="D292" s="5"/>
      <c r="E292" s="6"/>
      <c r="F292" s="6"/>
      <c r="G292" s="6"/>
      <c r="H292" s="5"/>
      <c r="I292" s="5"/>
      <c r="J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</row>
    <row r="293" spans="1:219" x14ac:dyDescent="0.35">
      <c r="A293" s="5"/>
      <c r="B293" s="5"/>
      <c r="C293" s="5"/>
      <c r="D293" s="5"/>
      <c r="E293" s="6"/>
      <c r="F293" s="6"/>
      <c r="G293" s="6"/>
      <c r="H293" s="5"/>
      <c r="I293" s="5"/>
      <c r="J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</row>
    <row r="294" spans="1:219" x14ac:dyDescent="0.35">
      <c r="A294" s="5"/>
      <c r="B294" s="5"/>
      <c r="C294" s="5"/>
      <c r="D294" s="5"/>
      <c r="E294" s="6"/>
      <c r="F294" s="6"/>
      <c r="G294" s="6"/>
      <c r="H294" s="5"/>
      <c r="I294" s="5"/>
      <c r="J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</row>
    <row r="295" spans="1:219" x14ac:dyDescent="0.35">
      <c r="A295" s="5"/>
      <c r="B295" s="5"/>
      <c r="C295" s="5"/>
      <c r="D295" s="5"/>
      <c r="E295" s="6"/>
      <c r="F295" s="6"/>
      <c r="G295" s="6"/>
      <c r="H295" s="5"/>
      <c r="I295" s="5"/>
      <c r="J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</row>
    <row r="296" spans="1:219" x14ac:dyDescent="0.35">
      <c r="A296" s="5"/>
      <c r="B296" s="5"/>
      <c r="C296" s="5"/>
      <c r="D296" s="5"/>
      <c r="E296" s="6"/>
      <c r="F296" s="6"/>
      <c r="G296" s="6"/>
      <c r="H296" s="5"/>
      <c r="I296" s="5"/>
      <c r="J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</row>
    <row r="297" spans="1:219" x14ac:dyDescent="0.35">
      <c r="A297" s="5"/>
      <c r="B297" s="5"/>
      <c r="C297" s="5"/>
      <c r="D297" s="5"/>
      <c r="E297" s="6"/>
      <c r="F297" s="6"/>
      <c r="G297" s="6"/>
      <c r="H297" s="5"/>
      <c r="I297" s="5"/>
      <c r="J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</row>
    <row r="298" spans="1:219" x14ac:dyDescent="0.35">
      <c r="A298" s="5"/>
      <c r="B298" s="5"/>
      <c r="C298" s="5"/>
      <c r="D298" s="5"/>
      <c r="E298" s="6"/>
      <c r="F298" s="6"/>
      <c r="G298" s="6"/>
      <c r="H298" s="5"/>
      <c r="I298" s="5"/>
      <c r="J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</row>
    <row r="299" spans="1:219" x14ac:dyDescent="0.35">
      <c r="A299" s="5"/>
      <c r="B299" s="5"/>
      <c r="C299" s="5"/>
      <c r="D299" s="5"/>
      <c r="E299" s="6"/>
      <c r="F299" s="6"/>
      <c r="G299" s="6"/>
      <c r="H299" s="5"/>
      <c r="I299" s="5"/>
      <c r="J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</row>
    <row r="300" spans="1:219" x14ac:dyDescent="0.35">
      <c r="A300" s="5"/>
      <c r="B300" s="5"/>
      <c r="C300" s="5"/>
      <c r="D300" s="5"/>
      <c r="E300" s="6"/>
      <c r="F300" s="6"/>
      <c r="G300" s="6"/>
      <c r="H300" s="5"/>
      <c r="I300" s="5"/>
      <c r="J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</row>
    <row r="301" spans="1:219" x14ac:dyDescent="0.35">
      <c r="A301" s="5"/>
      <c r="B301" s="5"/>
      <c r="C301" s="5"/>
      <c r="D301" s="5"/>
      <c r="E301" s="6"/>
      <c r="F301" s="6"/>
      <c r="G301" s="6"/>
      <c r="H301" s="5"/>
      <c r="I301" s="5"/>
      <c r="J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</row>
    <row r="302" spans="1:219" x14ac:dyDescent="0.35">
      <c r="A302" s="5"/>
      <c r="B302" s="5"/>
      <c r="C302" s="5"/>
      <c r="D302" s="5"/>
      <c r="E302" s="6"/>
      <c r="F302" s="6"/>
      <c r="G302" s="6"/>
      <c r="H302" s="5"/>
      <c r="I302" s="5"/>
      <c r="J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</row>
    <row r="303" spans="1:219" x14ac:dyDescent="0.35">
      <c r="A303" s="5"/>
      <c r="B303" s="5"/>
      <c r="C303" s="5"/>
      <c r="D303" s="5"/>
      <c r="E303" s="6"/>
      <c r="F303" s="6"/>
      <c r="G303" s="6"/>
      <c r="H303" s="5"/>
      <c r="I303" s="5"/>
      <c r="J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</row>
    <row r="304" spans="1:219" x14ac:dyDescent="0.35">
      <c r="A304" s="5"/>
      <c r="B304" s="5"/>
      <c r="C304" s="5"/>
      <c r="D304" s="5"/>
      <c r="E304" s="6"/>
      <c r="F304" s="6"/>
      <c r="G304" s="6"/>
      <c r="H304" s="5"/>
      <c r="I304" s="5"/>
      <c r="J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</row>
    <row r="305" spans="1:219" x14ac:dyDescent="0.35">
      <c r="A305" s="5"/>
      <c r="B305" s="5"/>
      <c r="C305" s="5"/>
      <c r="D305" s="5"/>
      <c r="E305" s="6"/>
      <c r="F305" s="6"/>
      <c r="G305" s="6"/>
      <c r="H305" s="5"/>
      <c r="I305" s="5"/>
      <c r="J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</row>
    <row r="306" spans="1:219" x14ac:dyDescent="0.35">
      <c r="A306" s="5"/>
      <c r="B306" s="5"/>
      <c r="C306" s="5"/>
      <c r="D306" s="5"/>
      <c r="E306" s="6"/>
      <c r="F306" s="6"/>
      <c r="G306" s="6"/>
      <c r="H306" s="5"/>
      <c r="I306" s="5"/>
      <c r="J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</row>
    <row r="307" spans="1:219" x14ac:dyDescent="0.35">
      <c r="A307" s="5"/>
      <c r="B307" s="5"/>
      <c r="C307" s="5"/>
      <c r="D307" s="5"/>
      <c r="E307" s="6"/>
      <c r="F307" s="6"/>
      <c r="G307" s="6"/>
      <c r="H307" s="5"/>
      <c r="I307" s="5"/>
      <c r="J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</row>
    <row r="308" spans="1:219" x14ac:dyDescent="0.35">
      <c r="A308" s="5"/>
      <c r="B308" s="5"/>
      <c r="C308" s="5"/>
      <c r="D308" s="5"/>
      <c r="E308" s="6"/>
      <c r="F308" s="6"/>
      <c r="G308" s="6"/>
      <c r="H308" s="5"/>
      <c r="I308" s="5"/>
      <c r="J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</row>
    <row r="309" spans="1:219" x14ac:dyDescent="0.35">
      <c r="A309" s="5"/>
      <c r="B309" s="5"/>
      <c r="C309" s="5"/>
      <c r="D309" s="5"/>
      <c r="E309" s="6"/>
      <c r="F309" s="6"/>
      <c r="G309" s="6"/>
      <c r="H309" s="5"/>
      <c r="I309" s="5"/>
      <c r="J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</row>
    <row r="310" spans="1:219" x14ac:dyDescent="0.35">
      <c r="A310" s="5"/>
      <c r="B310" s="5"/>
      <c r="C310" s="5"/>
      <c r="D310" s="5"/>
      <c r="E310" s="6"/>
      <c r="F310" s="6"/>
      <c r="G310" s="6"/>
      <c r="H310" s="5"/>
      <c r="I310" s="5"/>
      <c r="J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</row>
    <row r="311" spans="1:219" x14ac:dyDescent="0.35">
      <c r="A311" s="5"/>
      <c r="B311" s="5"/>
      <c r="C311" s="5"/>
      <c r="D311" s="5"/>
      <c r="E311" s="6"/>
      <c r="F311" s="6"/>
      <c r="G311" s="6"/>
      <c r="H311" s="5"/>
      <c r="I311" s="5"/>
      <c r="J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</row>
    <row r="312" spans="1:219" x14ac:dyDescent="0.35">
      <c r="A312" s="5"/>
      <c r="B312" s="5"/>
      <c r="C312" s="5"/>
      <c r="D312" s="5"/>
      <c r="E312" s="6"/>
      <c r="F312" s="6"/>
      <c r="G312" s="6"/>
      <c r="H312" s="5"/>
      <c r="I312" s="5"/>
      <c r="J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</row>
    <row r="313" spans="1:219" x14ac:dyDescent="0.35">
      <c r="A313" s="5"/>
      <c r="B313" s="5"/>
      <c r="C313" s="5"/>
      <c r="D313" s="5"/>
      <c r="E313" s="6"/>
      <c r="F313" s="6"/>
      <c r="G313" s="6"/>
      <c r="H313" s="5"/>
      <c r="I313" s="5"/>
      <c r="J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</row>
    <row r="314" spans="1:219" x14ac:dyDescent="0.35">
      <c r="A314" s="5"/>
      <c r="B314" s="5"/>
      <c r="C314" s="5"/>
      <c r="D314" s="5"/>
      <c r="E314" s="6"/>
      <c r="F314" s="6"/>
      <c r="G314" s="6"/>
      <c r="H314" s="5"/>
      <c r="I314" s="5"/>
      <c r="J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</row>
    <row r="315" spans="1:219" x14ac:dyDescent="0.35">
      <c r="A315" s="5"/>
      <c r="B315" s="5"/>
      <c r="C315" s="5"/>
      <c r="D315" s="5"/>
      <c r="E315" s="6"/>
      <c r="F315" s="6"/>
      <c r="G315" s="6"/>
      <c r="H315" s="5"/>
      <c r="I315" s="5"/>
      <c r="J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</row>
    <row r="316" spans="1:219" x14ac:dyDescent="0.35">
      <c r="A316" s="5"/>
      <c r="B316" s="5"/>
      <c r="C316" s="5"/>
      <c r="D316" s="5"/>
      <c r="E316" s="6"/>
      <c r="F316" s="6"/>
      <c r="G316" s="6"/>
      <c r="H316" s="5"/>
      <c r="I316" s="5"/>
      <c r="J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</row>
    <row r="317" spans="1:219" x14ac:dyDescent="0.35">
      <c r="A317" s="5"/>
      <c r="B317" s="5"/>
      <c r="C317" s="5"/>
      <c r="D317" s="5"/>
      <c r="E317" s="6"/>
      <c r="F317" s="6"/>
      <c r="G317" s="6"/>
      <c r="H317" s="5"/>
      <c r="I317" s="5"/>
      <c r="J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</row>
    <row r="318" spans="1:219" x14ac:dyDescent="0.35">
      <c r="A318" s="5"/>
      <c r="B318" s="5"/>
      <c r="C318" s="5"/>
      <c r="D318" s="5"/>
      <c r="E318" s="6"/>
      <c r="F318" s="6"/>
      <c r="G318" s="6"/>
      <c r="H318" s="5"/>
      <c r="I318" s="5"/>
      <c r="J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</row>
    <row r="319" spans="1:219" x14ac:dyDescent="0.35">
      <c r="A319" s="5"/>
      <c r="B319" s="5"/>
      <c r="C319" s="5"/>
      <c r="D319" s="5"/>
      <c r="E319" s="6"/>
      <c r="F319" s="6"/>
      <c r="G319" s="6"/>
      <c r="H319" s="5"/>
      <c r="I319" s="5"/>
      <c r="J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</row>
    <row r="320" spans="1:219" x14ac:dyDescent="0.35">
      <c r="A320" s="5"/>
      <c r="B320" s="5"/>
      <c r="C320" s="5"/>
      <c r="D320" s="5"/>
      <c r="E320" s="6"/>
      <c r="F320" s="6"/>
      <c r="G320" s="6"/>
      <c r="H320" s="5"/>
      <c r="I320" s="5"/>
      <c r="J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</row>
    <row r="321" spans="1:219" x14ac:dyDescent="0.35">
      <c r="A321" s="5"/>
      <c r="B321" s="5"/>
      <c r="C321" s="5"/>
      <c r="D321" s="5"/>
      <c r="E321" s="6"/>
      <c r="F321" s="6"/>
      <c r="G321" s="6"/>
      <c r="H321" s="5"/>
      <c r="I321" s="5"/>
      <c r="J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</row>
    <row r="322" spans="1:219" x14ac:dyDescent="0.35">
      <c r="A322" s="5"/>
      <c r="B322" s="5"/>
      <c r="C322" s="5"/>
      <c r="D322" s="5"/>
      <c r="E322" s="6"/>
      <c r="F322" s="6"/>
      <c r="G322" s="6"/>
      <c r="H322" s="5"/>
      <c r="I322" s="5"/>
      <c r="J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</row>
    <row r="323" spans="1:219" x14ac:dyDescent="0.35">
      <c r="A323" s="5"/>
      <c r="B323" s="5"/>
      <c r="C323" s="5"/>
      <c r="D323" s="5"/>
      <c r="E323" s="6"/>
      <c r="F323" s="6"/>
      <c r="G323" s="6"/>
      <c r="H323" s="5"/>
      <c r="I323" s="5"/>
      <c r="J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</row>
    <row r="324" spans="1:219" x14ac:dyDescent="0.35">
      <c r="A324" s="5"/>
      <c r="B324" s="5"/>
      <c r="C324" s="5"/>
      <c r="D324" s="5"/>
      <c r="E324" s="6"/>
      <c r="F324" s="6"/>
      <c r="G324" s="6"/>
      <c r="H324" s="5"/>
      <c r="I324" s="5"/>
      <c r="J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</row>
    <row r="325" spans="1:219" x14ac:dyDescent="0.35">
      <c r="A325" s="5"/>
      <c r="B325" s="5"/>
      <c r="C325" s="5"/>
      <c r="D325" s="5"/>
      <c r="E325" s="6"/>
      <c r="F325" s="6"/>
      <c r="G325" s="6"/>
      <c r="H325" s="5"/>
      <c r="I325" s="5"/>
      <c r="J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</row>
    <row r="326" spans="1:219" x14ac:dyDescent="0.35">
      <c r="A326" s="5"/>
      <c r="B326" s="5"/>
      <c r="C326" s="5"/>
      <c r="D326" s="5"/>
      <c r="E326" s="6"/>
      <c r="F326" s="6"/>
      <c r="G326" s="6"/>
      <c r="H326" s="5"/>
      <c r="I326" s="5"/>
      <c r="J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</row>
    <row r="327" spans="1:219" x14ac:dyDescent="0.35">
      <c r="A327" s="5"/>
      <c r="B327" s="5"/>
      <c r="C327" s="5"/>
      <c r="D327" s="5"/>
      <c r="E327" s="6"/>
      <c r="F327" s="6"/>
      <c r="G327" s="6"/>
      <c r="H327" s="5"/>
      <c r="I327" s="5"/>
      <c r="J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</row>
    <row r="328" spans="1:219" x14ac:dyDescent="0.35">
      <c r="A328" s="5"/>
      <c r="B328" s="5"/>
      <c r="C328" s="5"/>
      <c r="D328" s="5"/>
      <c r="E328" s="6"/>
      <c r="F328" s="6"/>
      <c r="G328" s="6"/>
      <c r="H328" s="5"/>
      <c r="I328" s="5"/>
      <c r="J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</row>
    <row r="329" spans="1:219" x14ac:dyDescent="0.35">
      <c r="A329" s="5"/>
      <c r="B329" s="5"/>
      <c r="C329" s="5"/>
      <c r="D329" s="5"/>
      <c r="E329" s="6"/>
      <c r="F329" s="6"/>
      <c r="G329" s="6"/>
      <c r="H329" s="5"/>
      <c r="I329" s="5"/>
      <c r="J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</row>
    <row r="330" spans="1:219" x14ac:dyDescent="0.35">
      <c r="A330" s="5"/>
      <c r="B330" s="5"/>
      <c r="C330" s="5"/>
      <c r="D330" s="5"/>
      <c r="E330" s="6"/>
      <c r="F330" s="6"/>
      <c r="G330" s="6"/>
      <c r="H330" s="5"/>
      <c r="I330" s="5"/>
      <c r="J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</row>
    <row r="331" spans="1:219" x14ac:dyDescent="0.35">
      <c r="A331" s="5"/>
      <c r="B331" s="5"/>
      <c r="C331" s="5"/>
      <c r="D331" s="5"/>
      <c r="E331" s="6"/>
      <c r="F331" s="6"/>
      <c r="G331" s="6"/>
      <c r="H331" s="5"/>
      <c r="I331" s="5"/>
      <c r="J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</row>
    <row r="332" spans="1:219" x14ac:dyDescent="0.35">
      <c r="A332" s="5"/>
      <c r="B332" s="5"/>
      <c r="C332" s="5"/>
      <c r="D332" s="5"/>
      <c r="E332" s="6"/>
      <c r="F332" s="6"/>
      <c r="G332" s="6"/>
      <c r="H332" s="5"/>
      <c r="I332" s="5"/>
      <c r="J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</row>
    <row r="333" spans="1:219" x14ac:dyDescent="0.35">
      <c r="A333" s="5"/>
      <c r="B333" s="5"/>
      <c r="C333" s="5"/>
      <c r="D333" s="5"/>
      <c r="E333" s="6"/>
      <c r="F333" s="6"/>
      <c r="G333" s="6"/>
      <c r="H333" s="5"/>
      <c r="I333" s="5"/>
      <c r="J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</row>
    <row r="334" spans="1:219" x14ac:dyDescent="0.35">
      <c r="A334" s="5"/>
      <c r="B334" s="5"/>
      <c r="C334" s="5"/>
      <c r="D334" s="5"/>
      <c r="E334" s="6"/>
      <c r="F334" s="6"/>
      <c r="G334" s="6"/>
      <c r="H334" s="5"/>
      <c r="I334" s="5"/>
      <c r="J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</row>
    <row r="335" spans="1:219" x14ac:dyDescent="0.35">
      <c r="A335" s="5"/>
      <c r="B335" s="5"/>
      <c r="C335" s="5"/>
      <c r="D335" s="5"/>
      <c r="E335" s="6"/>
      <c r="F335" s="6"/>
      <c r="G335" s="6"/>
      <c r="H335" s="5"/>
      <c r="I335" s="5"/>
      <c r="J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</row>
    <row r="336" spans="1:219" x14ac:dyDescent="0.35">
      <c r="A336" s="5"/>
      <c r="B336" s="5"/>
      <c r="C336" s="5"/>
      <c r="D336" s="5"/>
      <c r="E336" s="6"/>
      <c r="F336" s="6"/>
      <c r="G336" s="6"/>
      <c r="H336" s="5"/>
      <c r="I336" s="5"/>
      <c r="J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</row>
    <row r="337" spans="1:219" x14ac:dyDescent="0.35">
      <c r="A337" s="5"/>
      <c r="B337" s="5"/>
      <c r="C337" s="5"/>
      <c r="D337" s="5"/>
      <c r="E337" s="6"/>
      <c r="F337" s="6"/>
      <c r="G337" s="6"/>
      <c r="H337" s="5"/>
      <c r="I337" s="5"/>
      <c r="J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</row>
    <row r="338" spans="1:219" x14ac:dyDescent="0.35">
      <c r="A338" s="5"/>
      <c r="B338" s="5"/>
      <c r="C338" s="5"/>
      <c r="D338" s="5"/>
      <c r="E338" s="6"/>
      <c r="F338" s="6"/>
      <c r="G338" s="6"/>
      <c r="H338" s="5"/>
      <c r="I338" s="5"/>
      <c r="J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</row>
    <row r="339" spans="1:219" x14ac:dyDescent="0.35">
      <c r="A339" s="5"/>
      <c r="B339" s="5"/>
      <c r="C339" s="5"/>
      <c r="D339" s="5"/>
      <c r="E339" s="6"/>
      <c r="F339" s="6"/>
      <c r="G339" s="6"/>
      <c r="H339" s="5"/>
      <c r="I339" s="5"/>
      <c r="J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</row>
    <row r="340" spans="1:219" x14ac:dyDescent="0.35">
      <c r="A340" s="5"/>
      <c r="B340" s="5"/>
      <c r="C340" s="5"/>
      <c r="D340" s="5"/>
      <c r="E340" s="6"/>
      <c r="F340" s="6"/>
      <c r="G340" s="6"/>
      <c r="H340" s="5"/>
      <c r="I340" s="5"/>
      <c r="J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</row>
    <row r="341" spans="1:219" x14ac:dyDescent="0.35">
      <c r="A341" s="5"/>
      <c r="B341" s="5"/>
      <c r="C341" s="5"/>
      <c r="D341" s="5"/>
      <c r="E341" s="6"/>
      <c r="F341" s="6"/>
      <c r="G341" s="6"/>
      <c r="H341" s="5"/>
      <c r="I341" s="5"/>
      <c r="J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</row>
    <row r="342" spans="1:219" x14ac:dyDescent="0.35">
      <c r="A342" s="5"/>
      <c r="B342" s="5"/>
      <c r="C342" s="5"/>
      <c r="D342" s="5"/>
      <c r="E342" s="6"/>
      <c r="F342" s="6"/>
      <c r="G342" s="6"/>
      <c r="H342" s="5"/>
      <c r="I342" s="5"/>
      <c r="J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</row>
    <row r="343" spans="1:219" x14ac:dyDescent="0.35">
      <c r="A343" s="5"/>
      <c r="B343" s="5"/>
      <c r="C343" s="5"/>
      <c r="D343" s="5"/>
      <c r="E343" s="6"/>
      <c r="F343" s="6"/>
      <c r="G343" s="6"/>
      <c r="H343" s="5"/>
      <c r="I343" s="5"/>
      <c r="J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</row>
    <row r="344" spans="1:219" x14ac:dyDescent="0.35">
      <c r="A344" s="5"/>
      <c r="B344" s="5"/>
      <c r="C344" s="5"/>
      <c r="D344" s="5"/>
      <c r="E344" s="6"/>
      <c r="F344" s="6"/>
      <c r="G344" s="6"/>
      <c r="H344" s="5"/>
      <c r="I344" s="5"/>
      <c r="J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</row>
    <row r="345" spans="1:219" x14ac:dyDescent="0.35">
      <c r="A345" s="5"/>
      <c r="B345" s="5"/>
      <c r="C345" s="5"/>
      <c r="D345" s="5"/>
      <c r="E345" s="6"/>
      <c r="F345" s="6"/>
      <c r="G345" s="6"/>
      <c r="H345" s="5"/>
      <c r="I345" s="5"/>
      <c r="J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</row>
    <row r="346" spans="1:219" x14ac:dyDescent="0.35">
      <c r="A346" s="5"/>
      <c r="B346" s="5"/>
      <c r="C346" s="5"/>
      <c r="D346" s="5"/>
      <c r="E346" s="6"/>
      <c r="F346" s="6"/>
      <c r="G346" s="6"/>
      <c r="H346" s="5"/>
      <c r="I346" s="5"/>
      <c r="J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</row>
    <row r="347" spans="1:219" x14ac:dyDescent="0.35">
      <c r="A347" s="5"/>
      <c r="B347" s="5"/>
      <c r="C347" s="5"/>
      <c r="D347" s="5"/>
      <c r="E347" s="6"/>
      <c r="F347" s="6"/>
      <c r="G347" s="6"/>
      <c r="H347" s="5"/>
      <c r="I347" s="5"/>
      <c r="J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</row>
    <row r="348" spans="1:219" x14ac:dyDescent="0.35">
      <c r="A348" s="5"/>
      <c r="B348" s="5"/>
      <c r="C348" s="5"/>
      <c r="D348" s="5"/>
      <c r="E348" s="6"/>
      <c r="F348" s="6"/>
      <c r="G348" s="6"/>
      <c r="H348" s="5"/>
      <c r="I348" s="5"/>
      <c r="J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</row>
    <row r="349" spans="1:219" x14ac:dyDescent="0.35">
      <c r="A349" s="5"/>
      <c r="B349" s="5"/>
      <c r="C349" s="5"/>
      <c r="D349" s="5"/>
      <c r="E349" s="6"/>
      <c r="F349" s="6"/>
      <c r="G349" s="6"/>
      <c r="H349" s="5"/>
      <c r="I349" s="5"/>
      <c r="J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</row>
    <row r="350" spans="1:219" x14ac:dyDescent="0.35">
      <c r="A350" s="5"/>
      <c r="B350" s="5"/>
      <c r="C350" s="5"/>
      <c r="D350" s="5"/>
      <c r="E350" s="6"/>
      <c r="F350" s="6"/>
      <c r="G350" s="6"/>
      <c r="H350" s="5"/>
      <c r="I350" s="5"/>
      <c r="J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</row>
    <row r="351" spans="1:219" x14ac:dyDescent="0.35">
      <c r="A351" s="5"/>
      <c r="B351" s="5"/>
      <c r="C351" s="5"/>
      <c r="D351" s="5"/>
      <c r="E351" s="6"/>
      <c r="F351" s="6"/>
      <c r="G351" s="6"/>
      <c r="H351" s="5"/>
      <c r="I351" s="5"/>
      <c r="J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</row>
    <row r="352" spans="1:219" x14ac:dyDescent="0.35">
      <c r="A352" s="5"/>
      <c r="B352" s="5"/>
      <c r="C352" s="5"/>
      <c r="D352" s="5"/>
      <c r="E352" s="6"/>
      <c r="F352" s="6"/>
      <c r="G352" s="6"/>
      <c r="H352" s="5"/>
      <c r="I352" s="5"/>
      <c r="J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</row>
    <row r="353" spans="1:219" x14ac:dyDescent="0.35">
      <c r="A353" s="5"/>
      <c r="B353" s="5"/>
      <c r="C353" s="5"/>
      <c r="D353" s="5"/>
      <c r="E353" s="6"/>
      <c r="F353" s="6"/>
      <c r="G353" s="6"/>
      <c r="H353" s="5"/>
      <c r="I353" s="5"/>
      <c r="J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</row>
    <row r="354" spans="1:219" x14ac:dyDescent="0.35">
      <c r="A354" s="5"/>
      <c r="B354" s="5"/>
      <c r="C354" s="5"/>
      <c r="D354" s="5"/>
      <c r="E354" s="6"/>
      <c r="F354" s="6"/>
      <c r="G354" s="6"/>
      <c r="H354" s="5"/>
      <c r="I354" s="5"/>
      <c r="J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</row>
    <row r="355" spans="1:219" x14ac:dyDescent="0.35">
      <c r="A355" s="5"/>
      <c r="B355" s="5"/>
      <c r="C355" s="5"/>
      <c r="D355" s="5"/>
      <c r="E355" s="6"/>
      <c r="F355" s="6"/>
      <c r="G355" s="6"/>
      <c r="H355" s="5"/>
      <c r="I355" s="5"/>
      <c r="J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</row>
    <row r="356" spans="1:219" x14ac:dyDescent="0.35">
      <c r="A356" s="5"/>
      <c r="B356" s="5"/>
      <c r="C356" s="5"/>
      <c r="D356" s="5"/>
      <c r="E356" s="6"/>
      <c r="F356" s="6"/>
      <c r="G356" s="6"/>
      <c r="H356" s="5"/>
      <c r="I356" s="5"/>
      <c r="J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</row>
    <row r="357" spans="1:219" x14ac:dyDescent="0.35">
      <c r="A357" s="5"/>
      <c r="B357" s="5"/>
      <c r="C357" s="5"/>
      <c r="D357" s="5"/>
      <c r="E357" s="6"/>
      <c r="F357" s="6"/>
      <c r="G357" s="6"/>
      <c r="H357" s="5"/>
      <c r="I357" s="5"/>
      <c r="J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</row>
    <row r="358" spans="1:219" x14ac:dyDescent="0.35">
      <c r="A358" s="5"/>
      <c r="B358" s="5"/>
      <c r="C358" s="5"/>
      <c r="D358" s="5"/>
      <c r="E358" s="6"/>
      <c r="F358" s="6"/>
      <c r="G358" s="6"/>
      <c r="H358" s="5"/>
      <c r="I358" s="5"/>
      <c r="J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</row>
    <row r="359" spans="1:219" x14ac:dyDescent="0.35">
      <c r="A359" s="5"/>
      <c r="B359" s="5"/>
      <c r="C359" s="5"/>
      <c r="D359" s="5"/>
      <c r="E359" s="6"/>
      <c r="F359" s="6"/>
      <c r="G359" s="6"/>
      <c r="H359" s="5"/>
      <c r="I359" s="5"/>
      <c r="J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</row>
    <row r="360" spans="1:219" x14ac:dyDescent="0.35">
      <c r="A360" s="5"/>
      <c r="B360" s="5"/>
      <c r="C360" s="5"/>
      <c r="D360" s="5"/>
      <c r="E360" s="6"/>
      <c r="F360" s="6"/>
      <c r="G360" s="6"/>
      <c r="H360" s="5"/>
      <c r="I360" s="5"/>
      <c r="J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</row>
    <row r="361" spans="1:219" x14ac:dyDescent="0.35">
      <c r="A361" s="5"/>
      <c r="B361" s="5"/>
      <c r="C361" s="5"/>
      <c r="D361" s="5"/>
      <c r="E361" s="6"/>
      <c r="F361" s="6"/>
      <c r="G361" s="6"/>
      <c r="H361" s="5"/>
      <c r="I361" s="5"/>
      <c r="J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</row>
    <row r="362" spans="1:219" x14ac:dyDescent="0.35">
      <c r="A362" s="5"/>
      <c r="B362" s="5"/>
      <c r="C362" s="5"/>
      <c r="D362" s="5"/>
      <c r="E362" s="6"/>
      <c r="F362" s="6"/>
      <c r="G362" s="6"/>
      <c r="H362" s="5"/>
      <c r="I362" s="5"/>
      <c r="J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</row>
    <row r="363" spans="1:219" x14ac:dyDescent="0.35">
      <c r="A363" s="5"/>
      <c r="B363" s="5"/>
      <c r="C363" s="5"/>
      <c r="D363" s="5"/>
      <c r="E363" s="6"/>
      <c r="F363" s="6"/>
      <c r="G363" s="6"/>
      <c r="H363" s="5"/>
      <c r="I363" s="5"/>
      <c r="J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</row>
    <row r="364" spans="1:219" x14ac:dyDescent="0.35">
      <c r="A364" s="5"/>
      <c r="B364" s="5"/>
      <c r="C364" s="5"/>
      <c r="D364" s="5"/>
      <c r="E364" s="6"/>
      <c r="F364" s="6"/>
      <c r="G364" s="6"/>
      <c r="H364" s="5"/>
      <c r="I364" s="5"/>
      <c r="J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</row>
    <row r="365" spans="1:219" x14ac:dyDescent="0.35">
      <c r="A365" s="5"/>
      <c r="B365" s="5"/>
      <c r="C365" s="5"/>
      <c r="D365" s="5"/>
      <c r="E365" s="6"/>
      <c r="F365" s="6"/>
      <c r="G365" s="6"/>
      <c r="H365" s="5"/>
      <c r="I365" s="5"/>
      <c r="J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</row>
    <row r="366" spans="1:219" x14ac:dyDescent="0.35">
      <c r="A366" s="5"/>
      <c r="B366" s="5"/>
      <c r="C366" s="5"/>
      <c r="D366" s="5"/>
      <c r="E366" s="6"/>
      <c r="F366" s="6"/>
      <c r="G366" s="6"/>
      <c r="H366" s="5"/>
      <c r="I366" s="5"/>
      <c r="J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</row>
    <row r="367" spans="1:219" x14ac:dyDescent="0.35">
      <c r="A367" s="5"/>
      <c r="B367" s="5"/>
      <c r="C367" s="5"/>
      <c r="D367" s="5"/>
      <c r="E367" s="6"/>
      <c r="F367" s="6"/>
      <c r="G367" s="6"/>
      <c r="H367" s="5"/>
      <c r="I367" s="5"/>
      <c r="J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</row>
    <row r="368" spans="1:219" x14ac:dyDescent="0.35">
      <c r="A368" s="5"/>
      <c r="B368" s="5"/>
      <c r="C368" s="5"/>
      <c r="D368" s="5"/>
      <c r="E368" s="6"/>
      <c r="F368" s="6"/>
      <c r="G368" s="6"/>
      <c r="H368" s="5"/>
      <c r="I368" s="5"/>
      <c r="J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</row>
    <row r="369" spans="1:219" x14ac:dyDescent="0.35">
      <c r="A369" s="5"/>
      <c r="B369" s="5"/>
      <c r="C369" s="5"/>
      <c r="D369" s="5"/>
      <c r="E369" s="6"/>
      <c r="F369" s="6"/>
      <c r="G369" s="6"/>
      <c r="H369" s="5"/>
      <c r="I369" s="5"/>
      <c r="J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</row>
    <row r="370" spans="1:219" x14ac:dyDescent="0.35">
      <c r="A370" s="5"/>
      <c r="B370" s="5"/>
      <c r="C370" s="5"/>
      <c r="D370" s="5"/>
      <c r="E370" s="6"/>
      <c r="F370" s="6"/>
      <c r="G370" s="6"/>
      <c r="H370" s="5"/>
      <c r="I370" s="5"/>
      <c r="J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</row>
    <row r="371" spans="1:219" x14ac:dyDescent="0.35">
      <c r="A371" s="5"/>
      <c r="B371" s="5"/>
      <c r="C371" s="5"/>
      <c r="D371" s="5"/>
      <c r="E371" s="6"/>
      <c r="F371" s="6"/>
      <c r="G371" s="6"/>
      <c r="H371" s="5"/>
      <c r="I371" s="5"/>
      <c r="J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</row>
    <row r="372" spans="1:219" x14ac:dyDescent="0.35">
      <c r="A372" s="5"/>
      <c r="B372" s="5"/>
      <c r="C372" s="5"/>
      <c r="D372" s="5"/>
      <c r="E372" s="6"/>
      <c r="F372" s="6"/>
      <c r="G372" s="6"/>
      <c r="H372" s="5"/>
      <c r="I372" s="5"/>
      <c r="J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</row>
    <row r="373" spans="1:219" x14ac:dyDescent="0.35">
      <c r="A373" s="5"/>
      <c r="B373" s="5"/>
      <c r="C373" s="5"/>
      <c r="D373" s="5"/>
      <c r="E373" s="6"/>
      <c r="F373" s="6"/>
      <c r="G373" s="6"/>
      <c r="H373" s="5"/>
      <c r="I373" s="5"/>
      <c r="J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</row>
    <row r="374" spans="1:219" x14ac:dyDescent="0.35">
      <c r="A374" s="5"/>
      <c r="B374" s="5"/>
      <c r="C374" s="5"/>
      <c r="D374" s="5"/>
      <c r="E374" s="6"/>
      <c r="F374" s="6"/>
      <c r="G374" s="6"/>
      <c r="H374" s="5"/>
      <c r="I374" s="5"/>
      <c r="J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</row>
    <row r="375" spans="1:219" x14ac:dyDescent="0.35">
      <c r="A375" s="5"/>
      <c r="B375" s="5"/>
      <c r="C375" s="5"/>
      <c r="D375" s="5"/>
      <c r="E375" s="6"/>
      <c r="F375" s="6"/>
      <c r="G375" s="6"/>
      <c r="H375" s="5"/>
      <c r="I375" s="5"/>
      <c r="J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</row>
    <row r="376" spans="1:219" x14ac:dyDescent="0.35">
      <c r="A376" s="5"/>
      <c r="B376" s="5"/>
      <c r="C376" s="5"/>
      <c r="D376" s="5"/>
      <c r="E376" s="6"/>
      <c r="F376" s="6"/>
      <c r="G376" s="6"/>
      <c r="H376" s="5"/>
      <c r="I376" s="5"/>
      <c r="J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</row>
    <row r="377" spans="1:219" x14ac:dyDescent="0.35">
      <c r="A377" s="5"/>
      <c r="B377" s="5"/>
      <c r="C377" s="5"/>
      <c r="D377" s="5"/>
      <c r="E377" s="6"/>
      <c r="F377" s="6"/>
      <c r="G377" s="6"/>
      <c r="H377" s="5"/>
      <c r="I377" s="5"/>
      <c r="J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</row>
    <row r="378" spans="1:219" x14ac:dyDescent="0.35">
      <c r="A378" s="5"/>
      <c r="B378" s="5"/>
      <c r="C378" s="5"/>
      <c r="D378" s="5"/>
      <c r="E378" s="6"/>
      <c r="F378" s="6"/>
      <c r="G378" s="6"/>
      <c r="H378" s="5"/>
      <c r="I378" s="5"/>
      <c r="J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</row>
    <row r="379" spans="1:219" x14ac:dyDescent="0.35">
      <c r="A379" s="5"/>
      <c r="B379" s="5"/>
      <c r="C379" s="5"/>
      <c r="D379" s="5"/>
      <c r="E379" s="6"/>
      <c r="F379" s="6"/>
      <c r="G379" s="6"/>
      <c r="H379" s="5"/>
      <c r="I379" s="5"/>
      <c r="J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</row>
    <row r="380" spans="1:219" x14ac:dyDescent="0.35">
      <c r="A380" s="5"/>
      <c r="B380" s="5"/>
      <c r="C380" s="5"/>
      <c r="D380" s="5"/>
      <c r="E380" s="6"/>
      <c r="F380" s="6"/>
      <c r="G380" s="6"/>
      <c r="H380" s="5"/>
      <c r="I380" s="5"/>
      <c r="J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</row>
    <row r="381" spans="1:219" x14ac:dyDescent="0.35">
      <c r="A381" s="5"/>
      <c r="B381" s="5"/>
      <c r="C381" s="5"/>
      <c r="D381" s="5"/>
      <c r="E381" s="6"/>
      <c r="F381" s="6"/>
      <c r="G381" s="6"/>
      <c r="H381" s="5"/>
      <c r="I381" s="5"/>
      <c r="J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</row>
    <row r="382" spans="1:219" x14ac:dyDescent="0.35">
      <c r="A382" s="5"/>
      <c r="B382" s="5"/>
      <c r="C382" s="5"/>
      <c r="D382" s="5"/>
      <c r="E382" s="6"/>
      <c r="F382" s="6"/>
      <c r="G382" s="6"/>
      <c r="H382" s="5"/>
      <c r="I382" s="5"/>
      <c r="J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</row>
    <row r="383" spans="1:219" x14ac:dyDescent="0.35">
      <c r="A383" s="5"/>
      <c r="B383" s="5"/>
      <c r="C383" s="5"/>
      <c r="D383" s="5"/>
      <c r="E383" s="6"/>
      <c r="F383" s="6"/>
      <c r="G383" s="6"/>
      <c r="H383" s="5"/>
      <c r="I383" s="5"/>
      <c r="J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</row>
    <row r="384" spans="1:219" x14ac:dyDescent="0.35">
      <c r="A384" s="5"/>
      <c r="B384" s="5"/>
      <c r="C384" s="5"/>
      <c r="D384" s="5"/>
      <c r="E384" s="6"/>
      <c r="F384" s="6"/>
      <c r="G384" s="6"/>
      <c r="H384" s="5"/>
      <c r="I384" s="5"/>
      <c r="J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</row>
    <row r="385" spans="1:219" x14ac:dyDescent="0.35">
      <c r="A385" s="5"/>
      <c r="B385" s="5"/>
      <c r="C385" s="5"/>
      <c r="D385" s="5"/>
      <c r="E385" s="6"/>
      <c r="F385" s="6"/>
      <c r="G385" s="6"/>
      <c r="H385" s="5"/>
      <c r="I385" s="5"/>
      <c r="J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</row>
    <row r="386" spans="1:219" x14ac:dyDescent="0.35">
      <c r="A386" s="5"/>
      <c r="B386" s="5"/>
      <c r="C386" s="5"/>
      <c r="D386" s="5"/>
      <c r="E386" s="6"/>
      <c r="F386" s="6"/>
      <c r="G386" s="6"/>
      <c r="H386" s="5"/>
      <c r="I386" s="5"/>
      <c r="J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</row>
    <row r="387" spans="1:219" x14ac:dyDescent="0.35">
      <c r="A387" s="5"/>
      <c r="B387" s="5"/>
      <c r="C387" s="5"/>
      <c r="D387" s="5"/>
      <c r="E387" s="6"/>
      <c r="F387" s="6"/>
      <c r="G387" s="6"/>
      <c r="H387" s="5"/>
      <c r="I387" s="5"/>
      <c r="J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</row>
    <row r="388" spans="1:219" x14ac:dyDescent="0.35">
      <c r="A388" s="5"/>
      <c r="B388" s="5"/>
      <c r="C388" s="5"/>
      <c r="D388" s="5"/>
      <c r="E388" s="6"/>
      <c r="F388" s="6"/>
      <c r="G388" s="6"/>
      <c r="H388" s="5"/>
      <c r="I388" s="5"/>
      <c r="J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</row>
    <row r="389" spans="1:219" x14ac:dyDescent="0.35">
      <c r="A389" s="5"/>
      <c r="B389" s="5"/>
      <c r="C389" s="5"/>
      <c r="D389" s="5"/>
      <c r="E389" s="6"/>
      <c r="F389" s="6"/>
      <c r="G389" s="6"/>
      <c r="H389" s="5"/>
      <c r="I389" s="5"/>
      <c r="J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</row>
    <row r="390" spans="1:219" x14ac:dyDescent="0.35">
      <c r="A390" s="5"/>
      <c r="B390" s="5"/>
      <c r="C390" s="5"/>
      <c r="D390" s="5"/>
      <c r="E390" s="6"/>
      <c r="F390" s="6"/>
      <c r="G390" s="6"/>
      <c r="H390" s="5"/>
      <c r="I390" s="5"/>
      <c r="J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</row>
    <row r="391" spans="1:219" x14ac:dyDescent="0.35">
      <c r="A391" s="5"/>
      <c r="B391" s="5"/>
      <c r="C391" s="5"/>
      <c r="D391" s="5"/>
      <c r="E391" s="6"/>
      <c r="F391" s="6"/>
      <c r="G391" s="6"/>
      <c r="H391" s="5"/>
      <c r="I391" s="5"/>
      <c r="J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</row>
    <row r="392" spans="1:219" x14ac:dyDescent="0.35">
      <c r="A392" s="5"/>
      <c r="B392" s="5"/>
      <c r="C392" s="5"/>
      <c r="D392" s="5"/>
      <c r="E392" s="6"/>
      <c r="F392" s="6"/>
      <c r="G392" s="6"/>
      <c r="H392" s="5"/>
      <c r="I392" s="5"/>
      <c r="J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</row>
    <row r="393" spans="1:219" x14ac:dyDescent="0.35">
      <c r="A393" s="5"/>
      <c r="B393" s="5"/>
      <c r="C393" s="5"/>
      <c r="D393" s="5"/>
      <c r="E393" s="6"/>
      <c r="F393" s="6"/>
      <c r="G393" s="6"/>
      <c r="H393" s="5"/>
      <c r="I393" s="5"/>
      <c r="J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</row>
    <row r="394" spans="1:219" x14ac:dyDescent="0.35">
      <c r="A394" s="5"/>
      <c r="B394" s="5"/>
      <c r="C394" s="5"/>
      <c r="D394" s="5"/>
      <c r="E394" s="6"/>
      <c r="F394" s="6"/>
      <c r="G394" s="6"/>
      <c r="H394" s="5"/>
      <c r="I394" s="5"/>
      <c r="J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</row>
    <row r="395" spans="1:219" x14ac:dyDescent="0.35">
      <c r="A395" s="5"/>
      <c r="B395" s="5"/>
      <c r="C395" s="5"/>
      <c r="D395" s="5"/>
      <c r="E395" s="6"/>
      <c r="F395" s="6"/>
      <c r="G395" s="6"/>
      <c r="H395" s="5"/>
      <c r="I395" s="5"/>
      <c r="J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</row>
    <row r="396" spans="1:219" x14ac:dyDescent="0.35">
      <c r="A396" s="5"/>
      <c r="B396" s="5"/>
      <c r="C396" s="5"/>
      <c r="D396" s="5"/>
      <c r="E396" s="6"/>
      <c r="F396" s="6"/>
      <c r="G396" s="6"/>
      <c r="H396" s="5"/>
      <c r="I396" s="5"/>
      <c r="J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</row>
    <row r="397" spans="1:219" x14ac:dyDescent="0.35">
      <c r="A397" s="5"/>
      <c r="B397" s="5"/>
      <c r="C397" s="5"/>
      <c r="D397" s="5"/>
      <c r="E397" s="6"/>
      <c r="F397" s="6"/>
      <c r="G397" s="6"/>
      <c r="H397" s="5"/>
      <c r="I397" s="5"/>
      <c r="J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</row>
    <row r="398" spans="1:219" x14ac:dyDescent="0.35">
      <c r="A398" s="5"/>
      <c r="B398" s="5"/>
      <c r="C398" s="5"/>
      <c r="D398" s="5"/>
      <c r="E398" s="6"/>
      <c r="F398" s="6"/>
      <c r="G398" s="6"/>
      <c r="H398" s="5"/>
      <c r="I398" s="5"/>
      <c r="J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</row>
    <row r="399" spans="1:219" x14ac:dyDescent="0.35">
      <c r="A399" s="5"/>
      <c r="B399" s="5"/>
      <c r="C399" s="5"/>
      <c r="D399" s="5"/>
      <c r="E399" s="6"/>
      <c r="F399" s="6"/>
      <c r="G399" s="6"/>
      <c r="H399" s="5"/>
      <c r="I399" s="5"/>
      <c r="J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</row>
    <row r="400" spans="1:219" x14ac:dyDescent="0.35">
      <c r="A400" s="5"/>
      <c r="B400" s="5"/>
      <c r="C400" s="5"/>
      <c r="D400" s="5"/>
      <c r="E400" s="6"/>
      <c r="F400" s="6"/>
      <c r="G400" s="6"/>
      <c r="H400" s="5"/>
      <c r="I400" s="5"/>
      <c r="J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</row>
    <row r="401" spans="1:219" x14ac:dyDescent="0.35">
      <c r="A401" s="5"/>
      <c r="B401" s="5"/>
      <c r="C401" s="5"/>
      <c r="D401" s="5"/>
      <c r="E401" s="6"/>
      <c r="F401" s="6"/>
      <c r="G401" s="6"/>
      <c r="H401" s="5"/>
      <c r="I401" s="5"/>
      <c r="J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</row>
    <row r="402" spans="1:219" x14ac:dyDescent="0.35">
      <c r="A402" s="5"/>
      <c r="B402" s="5"/>
      <c r="C402" s="5"/>
      <c r="D402" s="5"/>
      <c r="E402" s="6"/>
      <c r="F402" s="6"/>
      <c r="G402" s="6"/>
      <c r="H402" s="5"/>
      <c r="I402" s="5"/>
      <c r="J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</row>
    <row r="403" spans="1:219" x14ac:dyDescent="0.35">
      <c r="A403" s="5"/>
      <c r="B403" s="5"/>
      <c r="C403" s="5"/>
      <c r="D403" s="5"/>
      <c r="E403" s="6"/>
      <c r="F403" s="6"/>
      <c r="G403" s="6"/>
      <c r="H403" s="5"/>
      <c r="I403" s="5"/>
      <c r="J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</row>
    <row r="404" spans="1:219" x14ac:dyDescent="0.35">
      <c r="A404" s="5"/>
      <c r="B404" s="5"/>
      <c r="C404" s="5"/>
      <c r="D404" s="5"/>
      <c r="E404" s="6"/>
      <c r="F404" s="6"/>
      <c r="G404" s="6"/>
      <c r="H404" s="5"/>
      <c r="I404" s="5"/>
      <c r="J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</row>
    <row r="405" spans="1:219" x14ac:dyDescent="0.35">
      <c r="A405" s="5"/>
      <c r="B405" s="5"/>
      <c r="C405" s="5"/>
      <c r="D405" s="5"/>
      <c r="E405" s="6"/>
      <c r="F405" s="6"/>
      <c r="G405" s="6"/>
      <c r="H405" s="5"/>
      <c r="I405" s="5"/>
      <c r="J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</row>
    <row r="406" spans="1:219" x14ac:dyDescent="0.35">
      <c r="A406" s="5"/>
      <c r="B406" s="5"/>
      <c r="C406" s="5"/>
      <c r="D406" s="5"/>
      <c r="E406" s="6"/>
      <c r="F406" s="6"/>
      <c r="G406" s="6"/>
      <c r="H406" s="5"/>
      <c r="I406" s="5"/>
      <c r="J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</row>
    <row r="407" spans="1:219" x14ac:dyDescent="0.35">
      <c r="A407" s="5"/>
      <c r="B407" s="5"/>
      <c r="C407" s="5"/>
      <c r="D407" s="5"/>
      <c r="E407" s="6"/>
      <c r="F407" s="6"/>
      <c r="G407" s="6"/>
      <c r="H407" s="5"/>
      <c r="I407" s="5"/>
      <c r="J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</row>
    <row r="408" spans="1:219" x14ac:dyDescent="0.35">
      <c r="A408" s="5"/>
      <c r="B408" s="5"/>
      <c r="C408" s="5"/>
      <c r="D408" s="5"/>
      <c r="E408" s="6"/>
      <c r="F408" s="6"/>
      <c r="G408" s="6"/>
      <c r="H408" s="5"/>
      <c r="I408" s="5"/>
      <c r="J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</row>
    <row r="409" spans="1:219" x14ac:dyDescent="0.35">
      <c r="A409" s="5"/>
      <c r="B409" s="5"/>
      <c r="C409" s="5"/>
      <c r="D409" s="5"/>
      <c r="E409" s="6"/>
      <c r="F409" s="6"/>
      <c r="G409" s="6"/>
      <c r="H409" s="5"/>
      <c r="I409" s="5"/>
      <c r="J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</row>
    <row r="410" spans="1:219" x14ac:dyDescent="0.35">
      <c r="A410" s="5"/>
      <c r="B410" s="5"/>
      <c r="C410" s="5"/>
      <c r="D410" s="5"/>
      <c r="E410" s="6"/>
      <c r="F410" s="6"/>
      <c r="G410" s="6"/>
      <c r="H410" s="5"/>
      <c r="I410" s="5"/>
      <c r="J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</row>
    <row r="411" spans="1:219" x14ac:dyDescent="0.35">
      <c r="A411" s="5"/>
      <c r="B411" s="5"/>
      <c r="C411" s="5"/>
      <c r="D411" s="5"/>
      <c r="E411" s="6"/>
      <c r="F411" s="6"/>
      <c r="G411" s="6"/>
      <c r="H411" s="5"/>
      <c r="I411" s="5"/>
      <c r="J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</row>
    <row r="412" spans="1:219" x14ac:dyDescent="0.35">
      <c r="A412" s="5"/>
      <c r="B412" s="5"/>
      <c r="C412" s="5"/>
      <c r="D412" s="5"/>
      <c r="E412" s="6"/>
      <c r="F412" s="6"/>
      <c r="G412" s="6"/>
      <c r="H412" s="5"/>
      <c r="I412" s="5"/>
      <c r="J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</row>
    <row r="413" spans="1:219" x14ac:dyDescent="0.35">
      <c r="A413" s="5"/>
      <c r="B413" s="5"/>
      <c r="C413" s="5"/>
      <c r="D413" s="5"/>
      <c r="E413" s="6"/>
      <c r="F413" s="6"/>
      <c r="G413" s="6"/>
      <c r="H413" s="5"/>
      <c r="I413" s="5"/>
      <c r="J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</row>
    <row r="414" spans="1:219" x14ac:dyDescent="0.35">
      <c r="A414" s="5"/>
      <c r="B414" s="5"/>
      <c r="C414" s="5"/>
      <c r="D414" s="5"/>
      <c r="E414" s="6"/>
      <c r="F414" s="6"/>
      <c r="G414" s="6"/>
      <c r="H414" s="5"/>
      <c r="I414" s="5"/>
      <c r="J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</row>
    <row r="415" spans="1:219" x14ac:dyDescent="0.35">
      <c r="A415" s="5"/>
      <c r="B415" s="5"/>
      <c r="C415" s="5"/>
      <c r="D415" s="5"/>
      <c r="E415" s="6"/>
      <c r="F415" s="6"/>
      <c r="G415" s="6"/>
      <c r="H415" s="5"/>
      <c r="I415" s="5"/>
      <c r="J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</row>
    <row r="416" spans="1:219" x14ac:dyDescent="0.35">
      <c r="A416" s="5"/>
      <c r="B416" s="5"/>
      <c r="C416" s="5"/>
      <c r="D416" s="5"/>
      <c r="E416" s="6"/>
      <c r="F416" s="6"/>
      <c r="G416" s="6"/>
      <c r="H416" s="5"/>
      <c r="I416" s="5"/>
      <c r="J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</row>
    <row r="417" spans="1:219" x14ac:dyDescent="0.35">
      <c r="A417" s="5"/>
      <c r="B417" s="5"/>
      <c r="C417" s="5"/>
      <c r="D417" s="5"/>
      <c r="E417" s="6"/>
      <c r="F417" s="6"/>
      <c r="G417" s="6"/>
      <c r="H417" s="5"/>
      <c r="I417" s="5"/>
      <c r="J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</row>
    <row r="418" spans="1:219" x14ac:dyDescent="0.35">
      <c r="A418" s="5"/>
      <c r="B418" s="5"/>
      <c r="C418" s="5"/>
      <c r="D418" s="5"/>
      <c r="E418" s="6"/>
      <c r="F418" s="6"/>
      <c r="G418" s="6"/>
      <c r="H418" s="5"/>
      <c r="I418" s="5"/>
      <c r="J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</row>
    <row r="419" spans="1:219" x14ac:dyDescent="0.35">
      <c r="A419" s="5"/>
      <c r="B419" s="5"/>
      <c r="C419" s="5"/>
      <c r="D419" s="5"/>
      <c r="E419" s="6"/>
      <c r="F419" s="6"/>
      <c r="G419" s="6"/>
      <c r="H419" s="5"/>
      <c r="I419" s="5"/>
      <c r="J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</row>
    <row r="420" spans="1:219" x14ac:dyDescent="0.35">
      <c r="A420" s="5"/>
      <c r="B420" s="5"/>
      <c r="C420" s="5"/>
      <c r="D420" s="5"/>
      <c r="E420" s="6"/>
      <c r="F420" s="6"/>
      <c r="G420" s="6"/>
      <c r="H420" s="5"/>
      <c r="I420" s="5"/>
      <c r="J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</row>
    <row r="421" spans="1:219" x14ac:dyDescent="0.35">
      <c r="A421" s="5"/>
      <c r="B421" s="5"/>
      <c r="C421" s="5"/>
      <c r="D421" s="5"/>
      <c r="E421" s="6"/>
      <c r="F421" s="6"/>
      <c r="G421" s="6"/>
      <c r="H421" s="5"/>
      <c r="I421" s="5"/>
      <c r="J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</row>
    <row r="422" spans="1:219" x14ac:dyDescent="0.35">
      <c r="A422" s="5"/>
      <c r="B422" s="5"/>
      <c r="C422" s="5"/>
      <c r="D422" s="5"/>
      <c r="E422" s="6"/>
      <c r="F422" s="6"/>
      <c r="G422" s="6"/>
      <c r="H422" s="5"/>
      <c r="I422" s="5"/>
      <c r="J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</row>
    <row r="423" spans="1:219" x14ac:dyDescent="0.35">
      <c r="A423" s="5"/>
      <c r="B423" s="5"/>
      <c r="C423" s="5"/>
      <c r="D423" s="5"/>
      <c r="E423" s="6"/>
      <c r="F423" s="6"/>
      <c r="G423" s="6"/>
      <c r="H423" s="5"/>
      <c r="I423" s="5"/>
      <c r="J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</row>
    <row r="424" spans="1:219" x14ac:dyDescent="0.35">
      <c r="A424" s="5"/>
      <c r="B424" s="5"/>
      <c r="C424" s="5"/>
      <c r="D424" s="5"/>
      <c r="E424" s="6"/>
      <c r="F424" s="6"/>
      <c r="G424" s="6"/>
      <c r="H424" s="5"/>
      <c r="I424" s="5"/>
      <c r="J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</row>
    <row r="425" spans="1:219" x14ac:dyDescent="0.35">
      <c r="A425" s="5"/>
      <c r="B425" s="5"/>
      <c r="C425" s="5"/>
      <c r="D425" s="5"/>
      <c r="E425" s="6"/>
      <c r="F425" s="6"/>
      <c r="G425" s="6"/>
      <c r="H425" s="5"/>
      <c r="I425" s="5"/>
      <c r="J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</row>
    <row r="426" spans="1:219" x14ac:dyDescent="0.35">
      <c r="A426" s="5"/>
      <c r="B426" s="5"/>
      <c r="C426" s="5"/>
      <c r="D426" s="5"/>
      <c r="E426" s="6"/>
      <c r="F426" s="6"/>
      <c r="G426" s="6"/>
      <c r="H426" s="5"/>
      <c r="I426" s="5"/>
      <c r="J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</row>
    <row r="427" spans="1:219" x14ac:dyDescent="0.35">
      <c r="A427" s="5"/>
      <c r="B427" s="5"/>
      <c r="C427" s="5"/>
      <c r="D427" s="5"/>
      <c r="E427" s="6"/>
      <c r="F427" s="6"/>
      <c r="G427" s="6"/>
      <c r="H427" s="5"/>
      <c r="I427" s="5"/>
      <c r="J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</row>
    <row r="428" spans="1:219" x14ac:dyDescent="0.35">
      <c r="A428" s="5"/>
      <c r="B428" s="5"/>
      <c r="C428" s="5"/>
      <c r="D428" s="5"/>
      <c r="E428" s="6"/>
      <c r="F428" s="6"/>
      <c r="G428" s="6"/>
      <c r="H428" s="5"/>
      <c r="I428" s="5"/>
      <c r="J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</row>
    <row r="429" spans="1:219" x14ac:dyDescent="0.35">
      <c r="A429" s="5"/>
      <c r="B429" s="5"/>
      <c r="C429" s="5"/>
      <c r="D429" s="5"/>
      <c r="E429" s="6"/>
      <c r="F429" s="6"/>
      <c r="G429" s="6"/>
      <c r="H429" s="5"/>
      <c r="I429" s="5"/>
      <c r="J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</row>
    <row r="430" spans="1:219" x14ac:dyDescent="0.35">
      <c r="A430" s="5"/>
      <c r="B430" s="5"/>
      <c r="C430" s="5"/>
      <c r="D430" s="5"/>
      <c r="E430" s="6"/>
      <c r="F430" s="6"/>
      <c r="G430" s="6"/>
      <c r="H430" s="5"/>
      <c r="I430" s="5"/>
      <c r="J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</row>
    <row r="431" spans="1:219" x14ac:dyDescent="0.35">
      <c r="A431" s="5"/>
      <c r="B431" s="5"/>
      <c r="C431" s="5"/>
      <c r="D431" s="5"/>
      <c r="E431" s="6"/>
      <c r="F431" s="6"/>
      <c r="G431" s="6"/>
      <c r="H431" s="5"/>
      <c r="I431" s="5"/>
      <c r="J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</row>
    <row r="432" spans="1:219" x14ac:dyDescent="0.35">
      <c r="A432" s="5"/>
      <c r="B432" s="5"/>
      <c r="C432" s="5"/>
      <c r="D432" s="5"/>
      <c r="E432" s="6"/>
      <c r="F432" s="6"/>
      <c r="G432" s="6"/>
      <c r="H432" s="5"/>
      <c r="I432" s="5"/>
      <c r="J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</row>
    <row r="433" spans="1:219" x14ac:dyDescent="0.35">
      <c r="A433" s="5"/>
      <c r="B433" s="5"/>
      <c r="C433" s="5"/>
      <c r="D433" s="5"/>
      <c r="E433" s="6"/>
      <c r="F433" s="6"/>
      <c r="G433" s="6"/>
      <c r="H433" s="5"/>
      <c r="I433" s="5"/>
      <c r="J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</row>
    <row r="434" spans="1:219" x14ac:dyDescent="0.35">
      <c r="A434" s="5"/>
      <c r="B434" s="5"/>
      <c r="C434" s="5"/>
      <c r="D434" s="5"/>
      <c r="E434" s="6"/>
      <c r="F434" s="6"/>
      <c r="G434" s="6"/>
      <c r="H434" s="5"/>
      <c r="I434" s="5"/>
      <c r="J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</row>
    <row r="435" spans="1:219" x14ac:dyDescent="0.35">
      <c r="A435" s="5"/>
      <c r="B435" s="5"/>
      <c r="C435" s="5"/>
      <c r="D435" s="5"/>
      <c r="E435" s="6"/>
      <c r="F435" s="6"/>
      <c r="G435" s="6"/>
      <c r="H435" s="5"/>
      <c r="I435" s="5"/>
      <c r="J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</row>
    <row r="436" spans="1:219" x14ac:dyDescent="0.35">
      <c r="A436" s="5"/>
      <c r="B436" s="5"/>
      <c r="C436" s="5"/>
      <c r="D436" s="5"/>
      <c r="E436" s="6"/>
      <c r="F436" s="6"/>
      <c r="G436" s="6"/>
      <c r="H436" s="5"/>
      <c r="I436" s="5"/>
      <c r="J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</row>
    <row r="437" spans="1:219" x14ac:dyDescent="0.35">
      <c r="A437" s="5"/>
      <c r="B437" s="5"/>
      <c r="C437" s="5"/>
      <c r="D437" s="5"/>
      <c r="E437" s="6"/>
      <c r="F437" s="6"/>
      <c r="G437" s="6"/>
      <c r="H437" s="5"/>
      <c r="I437" s="5"/>
      <c r="J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</row>
    <row r="438" spans="1:219" x14ac:dyDescent="0.35">
      <c r="A438" s="5"/>
      <c r="B438" s="5"/>
      <c r="C438" s="5"/>
      <c r="D438" s="5"/>
      <c r="E438" s="6"/>
      <c r="F438" s="6"/>
      <c r="G438" s="6"/>
      <c r="H438" s="5"/>
      <c r="I438" s="5"/>
      <c r="J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</row>
    <row r="439" spans="1:219" x14ac:dyDescent="0.35">
      <c r="A439" s="5"/>
      <c r="B439" s="5"/>
      <c r="C439" s="5"/>
      <c r="D439" s="5"/>
      <c r="E439" s="6"/>
      <c r="F439" s="6"/>
      <c r="G439" s="6"/>
      <c r="H439" s="5"/>
      <c r="I439" s="5"/>
      <c r="J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</row>
    <row r="440" spans="1:219" x14ac:dyDescent="0.35">
      <c r="A440" s="5"/>
      <c r="B440" s="5"/>
      <c r="C440" s="5"/>
      <c r="D440" s="5"/>
      <c r="E440" s="6"/>
      <c r="F440" s="6"/>
      <c r="G440" s="6"/>
      <c r="H440" s="5"/>
      <c r="I440" s="5"/>
      <c r="J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</row>
    <row r="441" spans="1:219" x14ac:dyDescent="0.35">
      <c r="A441" s="5"/>
      <c r="B441" s="5"/>
      <c r="C441" s="5"/>
      <c r="D441" s="5"/>
      <c r="E441" s="6"/>
      <c r="F441" s="6"/>
      <c r="G441" s="6"/>
      <c r="H441" s="5"/>
      <c r="I441" s="5"/>
      <c r="J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</row>
    <row r="442" spans="1:219" x14ac:dyDescent="0.35">
      <c r="A442" s="5"/>
      <c r="B442" s="5"/>
      <c r="C442" s="5"/>
      <c r="D442" s="5"/>
      <c r="E442" s="6"/>
      <c r="F442" s="6"/>
      <c r="G442" s="6"/>
      <c r="H442" s="5"/>
      <c r="I442" s="5"/>
      <c r="J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</row>
    <row r="443" spans="1:219" x14ac:dyDescent="0.35">
      <c r="A443" s="5"/>
      <c r="B443" s="5"/>
      <c r="C443" s="5"/>
      <c r="D443" s="5"/>
      <c r="E443" s="6"/>
      <c r="F443" s="6"/>
      <c r="G443" s="6"/>
      <c r="H443" s="5"/>
      <c r="I443" s="5"/>
      <c r="J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</row>
    <row r="444" spans="1:219" x14ac:dyDescent="0.35">
      <c r="A444" s="5"/>
      <c r="B444" s="5"/>
      <c r="C444" s="5"/>
      <c r="D444" s="5"/>
      <c r="E444" s="6"/>
      <c r="F444" s="6"/>
      <c r="G444" s="6"/>
      <c r="H444" s="5"/>
      <c r="I444" s="5"/>
      <c r="J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</row>
    <row r="445" spans="1:219" x14ac:dyDescent="0.35">
      <c r="A445" s="5"/>
      <c r="B445" s="5"/>
      <c r="C445" s="5"/>
      <c r="D445" s="5"/>
      <c r="E445" s="6"/>
      <c r="F445" s="6"/>
      <c r="G445" s="6"/>
      <c r="H445" s="5"/>
      <c r="I445" s="5"/>
      <c r="J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</row>
    <row r="446" spans="1:219" x14ac:dyDescent="0.35">
      <c r="A446" s="5"/>
      <c r="B446" s="5"/>
      <c r="C446" s="5"/>
      <c r="D446" s="5"/>
      <c r="E446" s="6"/>
      <c r="F446" s="6"/>
      <c r="G446" s="6"/>
      <c r="H446" s="5"/>
      <c r="I446" s="5"/>
      <c r="J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</row>
  </sheetData>
  <mergeCells count="5">
    <mergeCell ref="A2:B3"/>
    <mergeCell ref="C2:F3"/>
    <mergeCell ref="C6:G6"/>
    <mergeCell ref="C8:H8"/>
    <mergeCell ref="C24:C36"/>
  </mergeCells>
  <pageMargins left="0.75" right="0.75" top="1" bottom="1" header="0.5" footer="0.5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COST-CBU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Hajar</dc:creator>
  <cp:lastModifiedBy>Hajar</cp:lastModifiedBy>
  <dcterms:created xsi:type="dcterms:W3CDTF">2021-02-02T07:35:04Z</dcterms:created>
  <dcterms:modified xsi:type="dcterms:W3CDTF">2021-10-14T04:37:46Z</dcterms:modified>
</cp:coreProperties>
</file>